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2"/>
  </bookViews>
  <sheets>
    <sheet name="Kopt" sheetId="1" r:id="rId1"/>
    <sheet name="Kops_1" sheetId="2" r:id="rId2"/>
    <sheet name="1" sheetId="3" r:id="rId3"/>
  </sheets>
  <definedNames>
    <definedName name="_xlnm.Print_Area" localSheetId="1">'Kops_1'!$A$1:$J$29</definedName>
    <definedName name="_xlnm.Print_Titles" localSheetId="2">'1'!$13:$15</definedName>
  </definedNames>
  <calcPr fullCalcOnLoad="1"/>
</workbook>
</file>

<file path=xl/sharedStrings.xml><?xml version="1.0" encoding="utf-8"?>
<sst xmlns="http://schemas.openxmlformats.org/spreadsheetml/2006/main" count="123" uniqueCount="95">
  <si>
    <t>Tāme sastādīta _____.gada ___. ___________</t>
  </si>
  <si>
    <t>Virsizdevumi _%</t>
  </si>
  <si>
    <t>Plānotā peļna _%</t>
  </si>
  <si>
    <t>Darba devēja sociālais nodoklis _____%</t>
  </si>
  <si>
    <t xml:space="preserve">Pavisam kopā: </t>
  </si>
  <si>
    <t>_%</t>
  </si>
  <si>
    <t>Kopsavilkuma aprēķins Nr.1</t>
  </si>
  <si>
    <t xml:space="preserve">Būvniecības koptāme </t>
  </si>
  <si>
    <t>Būves nosaukums:</t>
  </si>
  <si>
    <t>Pasūtījuma Nr.</t>
  </si>
  <si>
    <t>Par kopējo sumu, EUR</t>
  </si>
  <si>
    <t>Nr.p.k</t>
  </si>
  <si>
    <t>Kopsavilkuma aprēķina Nr.</t>
  </si>
  <si>
    <t>Objekta nosaukums</t>
  </si>
  <si>
    <t>Objekta izmaksas (EUR)</t>
  </si>
  <si>
    <t>1</t>
  </si>
  <si>
    <t>Kopā:</t>
  </si>
  <si>
    <t>PVN 21 %</t>
  </si>
  <si>
    <t>Būves adrese:</t>
  </si>
  <si>
    <t>Objekta nosaukums:</t>
  </si>
  <si>
    <t>Objekta adrese:</t>
  </si>
  <si>
    <t xml:space="preserve">t.sk darba aizsardzība </t>
  </si>
  <si>
    <t>Tāmes izmaksa:</t>
  </si>
  <si>
    <t>EUR</t>
  </si>
  <si>
    <t>Kods</t>
  </si>
  <si>
    <t>Darba nosaukums</t>
  </si>
  <si>
    <t>Mēra vienība</t>
  </si>
  <si>
    <t>Daudzums</t>
  </si>
  <si>
    <t>Vienības izmaksas</t>
  </si>
  <si>
    <t>Kopā uz visu apjomu</t>
  </si>
  <si>
    <t>laika
norma
(c/h)</t>
  </si>
  <si>
    <t>darba samaksas likme (EUR/h)</t>
  </si>
  <si>
    <t>darba
alga
(EUR)</t>
  </si>
  <si>
    <t>mate-
riāli
(EUR)</t>
  </si>
  <si>
    <t>mehā-
nismi
(EUR)</t>
  </si>
  <si>
    <t>Vienības cena
(EUR)</t>
  </si>
  <si>
    <t>darb-
ietilpība
(c/h)</t>
  </si>
  <si>
    <t>Summa
(EUR)</t>
  </si>
  <si>
    <t>m</t>
  </si>
  <si>
    <t>Materiālu, grunts apmaiņas un būvgružu transporta izdevumi</t>
  </si>
  <si>
    <t xml:space="preserve">Kopā Tiešās izmaksas </t>
  </si>
  <si>
    <t>Kopējā darbietilpība, c/h</t>
  </si>
  <si>
    <t>Lokālās tāmes Nr.</t>
  </si>
  <si>
    <t>Darbu veids vai konstruktīvā elementa nosaukums</t>
  </si>
  <si>
    <t>Tāmes izmaksas (EUR)</t>
  </si>
  <si>
    <t>Tai skaitā</t>
  </si>
  <si>
    <t>darba alga (EUR)</t>
  </si>
  <si>
    <t>materiāli (EUR)</t>
  </si>
  <si>
    <t>mehānismi (EUR)</t>
  </si>
  <si>
    <t>Darbietilpība (c/h)</t>
  </si>
  <si>
    <t>APSTIPRINU</t>
  </si>
  <si>
    <t>(Pasūtītāja paraksts un tā atšifrējums)</t>
  </si>
  <si>
    <t>Z.V.</t>
  </si>
  <si>
    <t>201__. gada</t>
  </si>
  <si>
    <t>Lokālā tāme Nr. 1</t>
  </si>
  <si>
    <t>Pavisam kopā (ar PVN):</t>
  </si>
  <si>
    <t>2.2.</t>
  </si>
  <si>
    <t xml:space="preserve">Ūdensvada izbūve ar beztranšeju iebūves metodi Ķirpēnu ciemā </t>
  </si>
  <si>
    <t>Ķirpēnu ciems, Auru pagasts, Dobeles novads</t>
  </si>
  <si>
    <t>Būvbedru rakšana cauruļvadu iebūvei ar beztranšejas metodi</t>
  </si>
  <si>
    <t>Grunts darbi</t>
  </si>
  <si>
    <t>Kopā GRUNTS DARBI:</t>
  </si>
  <si>
    <t xml:space="preserve">Ūdensvada cauruļu D63, PN10, ar papildus aizsargslāni, iebūve ar beztranšejas metodi
</t>
  </si>
  <si>
    <t>3.1.</t>
  </si>
  <si>
    <t>3.2.</t>
  </si>
  <si>
    <r>
      <t>m</t>
    </r>
    <r>
      <rPr>
        <vertAlign val="superscript"/>
        <sz val="10"/>
        <rFont val="Arial"/>
        <family val="2"/>
      </rPr>
      <t>3</t>
    </r>
  </si>
  <si>
    <t>3.3.</t>
  </si>
  <si>
    <t>Ielas ūdensvada montāžas darbi</t>
  </si>
  <si>
    <t>Kopā ielas ūdensvada montāžas darbi:</t>
  </si>
  <si>
    <t>gab.</t>
  </si>
  <si>
    <t>1.1.</t>
  </si>
  <si>
    <t>1.2.</t>
  </si>
  <si>
    <t>2.1.</t>
  </si>
  <si>
    <t>Esošo komunikāciju šķērsošana</t>
  </si>
  <si>
    <t>Sakaru kabeļi</t>
  </si>
  <si>
    <t>vieta</t>
  </si>
  <si>
    <t>3.4.</t>
  </si>
  <si>
    <t>3.5.</t>
  </si>
  <si>
    <t>Elektrokabeļi</t>
  </si>
  <si>
    <t>Ūdensvads</t>
  </si>
  <si>
    <t>Gāzes vads</t>
  </si>
  <si>
    <t>Kanalizācijas vads</t>
  </si>
  <si>
    <t>2.1. un 2.2. materiālu pozīciju nodrošina Pasūtītājs</t>
  </si>
  <si>
    <t>Liekās izraktās grunts transportēšana uz atbērtni, kas saskaņota ar pašvaldību</t>
  </si>
  <si>
    <t xml:space="preserve">Būvbedru aizbēršana, blietēšana ar pievestu smilti </t>
  </si>
  <si>
    <t>Seguma atjaunošana pēc būvbedru aizbēršanas, nepasliktinot esošo situāciju</t>
  </si>
  <si>
    <t>1.3.</t>
  </si>
  <si>
    <t>1.4.</t>
  </si>
  <si>
    <t>2.3.</t>
  </si>
  <si>
    <t xml:space="preserve">Iebūvētā cauruļvada pārbaude ar 6 atm. saspiestu gaisu </t>
  </si>
  <si>
    <t>PE EM gala noslēguma montāža D63</t>
  </si>
  <si>
    <t>1.5.</t>
  </si>
  <si>
    <t>Būvbedru aizbēršana  ar atbērto grunti</t>
  </si>
  <si>
    <r>
      <t>m</t>
    </r>
    <r>
      <rPr>
        <vertAlign val="superscript"/>
        <sz val="10"/>
        <color indexed="10"/>
        <rFont val="Arial"/>
        <family val="2"/>
      </rPr>
      <t>3</t>
    </r>
  </si>
  <si>
    <r>
      <t>m</t>
    </r>
    <r>
      <rPr>
        <vertAlign val="superscript"/>
        <sz val="10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</si>
</sst>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\ _L_s_-;\-* #,##0.00\ _L_s_-;_-* &quot;-&quot;??\ _L_s_-;_-@_-"/>
    <numFmt numFmtId="179" formatCode="_-* #,##0.00\ _L_s_-;\-* #,##0.00\ _L_s_-;_-* \-??\ _L_s_-;_-@_-"/>
    <numFmt numFmtId="180" formatCode="[$-426]dddd\,\ yyyy&quot;. gada &quot;d\.\ mmmm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11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3" fillId="16" borderId="0" applyNumberFormat="0" applyBorder="0" applyProtection="0">
      <alignment vertical="center" wrapText="1"/>
    </xf>
    <xf numFmtId="0" fontId="3" fillId="17" borderId="0" applyNumberFormat="0" applyBorder="0" applyProtection="0">
      <alignment vertical="center" wrapText="1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2" fillId="21" borderId="0" applyNumberFormat="0" applyBorder="0" applyProtection="0">
      <alignment vertical="center" wrapText="1"/>
    </xf>
    <xf numFmtId="0" fontId="2" fillId="23" borderId="0" applyNumberFormat="0" applyBorder="0" applyProtection="0">
      <alignment vertical="center" wrapText="1"/>
    </xf>
    <xf numFmtId="0" fontId="2" fillId="11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5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7" borderId="0" applyNumberFormat="0" applyBorder="0" applyProtection="0">
      <alignment vertical="center" wrapText="1"/>
    </xf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Protection="0">
      <alignment vertical="center" wrapText="1"/>
    </xf>
    <xf numFmtId="0" fontId="3" fillId="21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17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33" borderId="0" applyNumberFormat="0" applyBorder="0" applyProtection="0">
      <alignment vertical="center" wrapText="1"/>
    </xf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178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40" borderId="2" applyNumberFormat="0" applyAlignment="0" applyProtection="0"/>
    <xf numFmtId="0" fontId="6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6" fillId="41" borderId="2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6" fillId="42" borderId="9" applyNumberFormat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18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0" fillId="42" borderId="9" applyNumberFormat="0" applyAlignment="0" applyProtection="0"/>
    <xf numFmtId="0" fontId="0" fillId="45" borderId="9" applyNumberFormat="0" applyFon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8" fillId="0" borderId="0" applyNumberFormat="0" applyFill="0" applyBorder="0" applyAlignment="0" applyProtection="0"/>
    <xf numFmtId="0" fontId="6" fillId="40" borderId="2" applyNumberFormat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9" applyNumberFormat="0" applyFont="0" applyAlignment="0" applyProtection="0"/>
    <xf numFmtId="0" fontId="0" fillId="45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Protection="0">
      <alignment vertical="center" wrapText="1"/>
    </xf>
    <xf numFmtId="0" fontId="8" fillId="0" borderId="0" applyNumberFormat="0" applyFill="0" applyBorder="0" applyAlignment="0" applyProtection="0"/>
    <xf numFmtId="0" fontId="13" fillId="15" borderId="1" applyNumberFormat="0" applyAlignment="0" applyProtection="0"/>
    <xf numFmtId="0" fontId="4" fillId="6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7" fillId="39" borderId="6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2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2" fontId="22" fillId="0" borderId="25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right" vertical="center"/>
    </xf>
    <xf numFmtId="9" fontId="21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 quotePrefix="1">
      <alignment horizontal="center" vertical="center"/>
    </xf>
    <xf numFmtId="0" fontId="21" fillId="0" borderId="30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2" fontId="21" fillId="0" borderId="39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40" xfId="0" applyNumberFormat="1" applyFont="1" applyFill="1" applyBorder="1" applyAlignment="1">
      <alignment horizontal="center" vertical="center" wrapText="1"/>
    </xf>
    <xf numFmtId="2" fontId="22" fillId="0" borderId="41" xfId="0" applyNumberFormat="1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/>
    </xf>
    <xf numFmtId="2" fontId="21" fillId="0" borderId="42" xfId="0" applyNumberFormat="1" applyFont="1" applyFill="1" applyBorder="1" applyAlignment="1">
      <alignment horizontal="center" vertical="center"/>
    </xf>
    <xf numFmtId="2" fontId="22" fillId="0" borderId="42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2" fillId="0" borderId="43" xfId="0" applyNumberFormat="1" applyFont="1" applyFill="1" applyBorder="1" applyAlignment="1">
      <alignment horizontal="center" vertical="center"/>
    </xf>
    <xf numFmtId="2" fontId="22" fillId="0" borderId="4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2" fontId="21" fillId="0" borderId="29" xfId="0" applyNumberFormat="1" applyFont="1" applyFill="1" applyBorder="1" applyAlignment="1">
      <alignment horizontal="center" vertical="center" wrapText="1"/>
    </xf>
    <xf numFmtId="2" fontId="21" fillId="0" borderId="45" xfId="0" applyNumberFormat="1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2" fontId="21" fillId="0" borderId="29" xfId="0" applyNumberFormat="1" applyFont="1" applyFill="1" applyBorder="1" applyAlignment="1">
      <alignment horizontal="center" vertical="center"/>
    </xf>
    <xf numFmtId="2" fontId="21" fillId="0" borderId="42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1" fontId="0" fillId="46" borderId="11" xfId="0" applyNumberFormat="1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vertical="center" wrapText="1"/>
    </xf>
    <xf numFmtId="2" fontId="0" fillId="4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22" fillId="0" borderId="49" xfId="0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2" fontId="21" fillId="0" borderId="49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0" fontId="30" fillId="0" borderId="49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21" fillId="47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wrapText="1"/>
    </xf>
    <xf numFmtId="0" fontId="22" fillId="0" borderId="24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52" xfId="0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8" fillId="46" borderId="11" xfId="0" applyFont="1" applyFill="1" applyBorder="1" applyAlignment="1">
      <alignment horizontal="center" vertical="center"/>
    </xf>
    <xf numFmtId="2" fontId="38" fillId="46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</cellXfs>
  <cellStyles count="304">
    <cellStyle name="Normal" xfId="0"/>
    <cellStyle name="1. izcēlums" xfId="15"/>
    <cellStyle name="2. izcēlum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Izcēlums1" xfId="29"/>
    <cellStyle name="20% - Izcēlums2" xfId="30"/>
    <cellStyle name="20% - Izcēlums3" xfId="31"/>
    <cellStyle name="20% - Izcēlums4" xfId="32"/>
    <cellStyle name="20% - Izcēlums5" xfId="33"/>
    <cellStyle name="20% - Izcēlums6" xfId="34"/>
    <cellStyle name="20% – rõhk1" xfId="35"/>
    <cellStyle name="20% – rõhk2" xfId="36"/>
    <cellStyle name="20% – rõhk3" xfId="37"/>
    <cellStyle name="20% – rõhk4" xfId="38"/>
    <cellStyle name="20% – rõhk5" xfId="39"/>
    <cellStyle name="20% – rõhk6" xfId="40"/>
    <cellStyle name="20% no 1. izcēluma" xfId="41"/>
    <cellStyle name="20% no 2. izcēluma" xfId="42"/>
    <cellStyle name="20% no 3. izcēluma" xfId="43"/>
    <cellStyle name="20% no 4. izcēluma" xfId="44"/>
    <cellStyle name="20% no 5. izcēluma" xfId="45"/>
    <cellStyle name="20% no 6. izcēluma" xfId="46"/>
    <cellStyle name="3. izcēlums " xfId="47"/>
    <cellStyle name="4. izcēlums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Izcēlums1" xfId="61"/>
    <cellStyle name="40% - Izcēlums2" xfId="62"/>
    <cellStyle name="40% - Izcēlums3" xfId="63"/>
    <cellStyle name="40% - Izcēlums4" xfId="64"/>
    <cellStyle name="40% - Izcēlums5" xfId="65"/>
    <cellStyle name="40% - Izcēlums6" xfId="66"/>
    <cellStyle name="40% – rõhk1" xfId="67"/>
    <cellStyle name="40% – rõhk2" xfId="68"/>
    <cellStyle name="40% – rõhk3" xfId="69"/>
    <cellStyle name="40% – rõhk4" xfId="70"/>
    <cellStyle name="40% – rõhk5" xfId="71"/>
    <cellStyle name="40% – rõhk6" xfId="72"/>
    <cellStyle name="40% no 1. izcēluma" xfId="73"/>
    <cellStyle name="40% no 2. izcēluma" xfId="74"/>
    <cellStyle name="40% no 3. izcēluma" xfId="75"/>
    <cellStyle name="40% no 4. izcēluma" xfId="76"/>
    <cellStyle name="40% no 5. izcēluma" xfId="77"/>
    <cellStyle name="40% no 6. izcēluma" xfId="78"/>
    <cellStyle name="5. izcēlums" xfId="79"/>
    <cellStyle name="6. izcēlums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60% - Izcēlums1" xfId="93"/>
    <cellStyle name="60% - Izcēlums2" xfId="94"/>
    <cellStyle name="60% - Izcēlums3" xfId="95"/>
    <cellStyle name="60% - Izcēlums4" xfId="96"/>
    <cellStyle name="60% - Izcēlums5" xfId="97"/>
    <cellStyle name="60% - Izcēlums6" xfId="98"/>
    <cellStyle name="60% – rõhk1" xfId="99"/>
    <cellStyle name="60% – rõhk2" xfId="100"/>
    <cellStyle name="60% – rõhk3" xfId="101"/>
    <cellStyle name="60% – rõhk4" xfId="102"/>
    <cellStyle name="60% – rõhk5" xfId="103"/>
    <cellStyle name="60% – rõhk6" xfId="104"/>
    <cellStyle name="60% no 1. izcēluma" xfId="105"/>
    <cellStyle name="60% no 2. izcēluma" xfId="106"/>
    <cellStyle name="60% no 3. izcēluma" xfId="107"/>
    <cellStyle name="60% no 4. izcēluma" xfId="108"/>
    <cellStyle name="60% no 5. izcēluma" xfId="109"/>
    <cellStyle name="60% no 6. izcēluma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prēķināšana" xfId="123"/>
    <cellStyle name="Arvutus" xfId="124"/>
    <cellStyle name="Atdalītāji_862_Elizabetes_21A_rekonstrukcija" xfId="125"/>
    <cellStyle name="Bad" xfId="126"/>
    <cellStyle name="Bad 2" xfId="127"/>
    <cellStyle name="Brīdinājuma teksts" xfId="128"/>
    <cellStyle name="Calculation" xfId="129"/>
    <cellStyle name="Calculation 2" xfId="130"/>
    <cellStyle name="Check Cell" xfId="131"/>
    <cellStyle name="Check Cell 2" xfId="132"/>
    <cellStyle name="Comma" xfId="133"/>
    <cellStyle name="Comma [0]" xfId="134"/>
    <cellStyle name="Comma 10" xfId="135"/>
    <cellStyle name="Comma 11" xfId="136"/>
    <cellStyle name="Comma 12" xfId="137"/>
    <cellStyle name="Comma 13" xfId="138"/>
    <cellStyle name="Comma 14" xfId="139"/>
    <cellStyle name="Comma 15" xfId="140"/>
    <cellStyle name="Comma 16" xfId="141"/>
    <cellStyle name="Comma 17" xfId="142"/>
    <cellStyle name="Comma 18" xfId="143"/>
    <cellStyle name="Comma 19" xfId="144"/>
    <cellStyle name="Comma 2" xfId="145"/>
    <cellStyle name="Comma 3" xfId="146"/>
    <cellStyle name="Comma 4" xfId="147"/>
    <cellStyle name="Comma 5" xfId="148"/>
    <cellStyle name="Comma 6" xfId="149"/>
    <cellStyle name="Comma 7" xfId="150"/>
    <cellStyle name="Comma 8" xfId="151"/>
    <cellStyle name="Comma 9" xfId="152"/>
    <cellStyle name="Currency" xfId="153"/>
    <cellStyle name="Currency [0]" xfId="154"/>
    <cellStyle name="Excel Built-in Normal" xfId="155"/>
    <cellStyle name="Explanatory Text" xfId="156"/>
    <cellStyle name="Explanatory Text 2" xfId="157"/>
    <cellStyle name="Followed Hyperlink" xfId="158"/>
    <cellStyle name="Good" xfId="159"/>
    <cellStyle name="Good 2" xfId="160"/>
    <cellStyle name="Halb" xfId="161"/>
    <cellStyle name="Hea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yperlink" xfId="171"/>
    <cellStyle name="Hoiatustekst" xfId="172"/>
    <cellStyle name="Ievade" xfId="173"/>
    <cellStyle name="Input" xfId="174"/>
    <cellStyle name="Input 2" xfId="175"/>
    <cellStyle name="Izcēlums1" xfId="176"/>
    <cellStyle name="Izcēlums2" xfId="177"/>
    <cellStyle name="Izcēlums3" xfId="178"/>
    <cellStyle name="Izcēlums4" xfId="179"/>
    <cellStyle name="Izcēlums5" xfId="180"/>
    <cellStyle name="Izcēlums6" xfId="181"/>
    <cellStyle name="Izvade" xfId="182"/>
    <cellStyle name="Kokku" xfId="183"/>
    <cellStyle name="Kontrolli lahtrit" xfId="184"/>
    <cellStyle name="Kopsumma" xfId="185"/>
    <cellStyle name="Labs" xfId="186"/>
    <cellStyle name="Lingitud lahter" xfId="187"/>
    <cellStyle name="Linked Cell" xfId="188"/>
    <cellStyle name="Linked Cell 2" xfId="189"/>
    <cellStyle name="Märkus" xfId="190"/>
    <cellStyle name="Neitrāls" xfId="191"/>
    <cellStyle name="Neutraalne" xfId="192"/>
    <cellStyle name="Neutral" xfId="193"/>
    <cellStyle name="Neutral 2" xfId="194"/>
    <cellStyle name="Normaallaad 2" xfId="195"/>
    <cellStyle name="Normaallaad 2 2" xfId="196"/>
    <cellStyle name="Normal 10" xfId="197"/>
    <cellStyle name="Normal 10 2" xfId="198"/>
    <cellStyle name="Normal 11" xfId="199"/>
    <cellStyle name="Normal 11 2" xfId="200"/>
    <cellStyle name="Normal 12" xfId="201"/>
    <cellStyle name="Normal 12 2" xfId="202"/>
    <cellStyle name="Normal 13" xfId="203"/>
    <cellStyle name="Normal 13 2" xfId="204"/>
    <cellStyle name="Normal 14" xfId="205"/>
    <cellStyle name="Normal 14 2" xfId="206"/>
    <cellStyle name="Normal 15" xfId="207"/>
    <cellStyle name="Normal 15 2" xfId="208"/>
    <cellStyle name="Normal 16" xfId="209"/>
    <cellStyle name="Normal 16 2" xfId="210"/>
    <cellStyle name="Normal 163" xfId="211"/>
    <cellStyle name="Normal 163 2" xfId="212"/>
    <cellStyle name="Normal 17" xfId="213"/>
    <cellStyle name="Normal 17 2" xfId="214"/>
    <cellStyle name="Normal 18" xfId="215"/>
    <cellStyle name="Normal 18 2" xfId="216"/>
    <cellStyle name="Normal 185" xfId="217"/>
    <cellStyle name="Normal 185 2" xfId="218"/>
    <cellStyle name="Normal 19" xfId="219"/>
    <cellStyle name="Normal 19 2" xfId="220"/>
    <cellStyle name="Normal 2" xfId="221"/>
    <cellStyle name="Normal 2 2" xfId="222"/>
    <cellStyle name="Normal 20" xfId="223"/>
    <cellStyle name="Normal 20 2" xfId="224"/>
    <cellStyle name="Normal 21" xfId="225"/>
    <cellStyle name="Normal 21 2" xfId="226"/>
    <cellStyle name="Normal 22" xfId="227"/>
    <cellStyle name="Normal 22 2" xfId="228"/>
    <cellStyle name="Normal 23" xfId="229"/>
    <cellStyle name="Normal 23 2" xfId="230"/>
    <cellStyle name="Normal 24" xfId="231"/>
    <cellStyle name="Normal 24 2" xfId="232"/>
    <cellStyle name="Normal 25" xfId="233"/>
    <cellStyle name="Normal 25 2" xfId="234"/>
    <cellStyle name="Normal 26" xfId="235"/>
    <cellStyle name="Normal 26 2" xfId="236"/>
    <cellStyle name="Normal 27" xfId="237"/>
    <cellStyle name="Normal 27 2" xfId="238"/>
    <cellStyle name="Normal 28" xfId="239"/>
    <cellStyle name="Normal 28 2" xfId="240"/>
    <cellStyle name="Normal 29" xfId="241"/>
    <cellStyle name="Normal 29 2" xfId="242"/>
    <cellStyle name="Normal 3" xfId="243"/>
    <cellStyle name="Normal 3 2" xfId="244"/>
    <cellStyle name="Normal 3_DEM" xfId="245"/>
    <cellStyle name="Normal 30" xfId="246"/>
    <cellStyle name="Normal 30 2" xfId="247"/>
    <cellStyle name="Normal 31" xfId="248"/>
    <cellStyle name="Normal 31 2" xfId="249"/>
    <cellStyle name="Normal 32" xfId="250"/>
    <cellStyle name="Normal 32 2" xfId="251"/>
    <cellStyle name="Normal 33" xfId="252"/>
    <cellStyle name="Normal 33 2" xfId="253"/>
    <cellStyle name="Normal 34" xfId="254"/>
    <cellStyle name="Normal 35" xfId="255"/>
    <cellStyle name="Normal 36" xfId="256"/>
    <cellStyle name="Normal 36 2" xfId="257"/>
    <cellStyle name="Normal 37" xfId="258"/>
    <cellStyle name="Normal 4" xfId="259"/>
    <cellStyle name="Normal 4 2" xfId="260"/>
    <cellStyle name="Normal 4_DEM" xfId="261"/>
    <cellStyle name="Normal 5" xfId="262"/>
    <cellStyle name="Normal 5 2" xfId="263"/>
    <cellStyle name="Normal 6" xfId="264"/>
    <cellStyle name="Normal 6 2" xfId="265"/>
    <cellStyle name="Normal 7" xfId="266"/>
    <cellStyle name="Normal 7 2" xfId="267"/>
    <cellStyle name="Normal 8" xfId="268"/>
    <cellStyle name="Normal 8 2" xfId="269"/>
    <cellStyle name="Normal 9" xfId="270"/>
    <cellStyle name="Normal 9 2" xfId="271"/>
    <cellStyle name="Nosaukums" xfId="272"/>
    <cellStyle name="Note" xfId="273"/>
    <cellStyle name="Note 2" xfId="274"/>
    <cellStyle name="Note 3" xfId="275"/>
    <cellStyle name="Output" xfId="276"/>
    <cellStyle name="Output 2" xfId="277"/>
    <cellStyle name="Paskaidrojošs teksts" xfId="278"/>
    <cellStyle name="Pārbaudes šūna" xfId="279"/>
    <cellStyle name="Pealkiri" xfId="280"/>
    <cellStyle name="Pealkiri 1" xfId="281"/>
    <cellStyle name="Pealkiri 2" xfId="282"/>
    <cellStyle name="Pealkiri 3" xfId="283"/>
    <cellStyle name="Pealkiri 4" xfId="284"/>
    <cellStyle name="Percent" xfId="285"/>
    <cellStyle name="Piezīme" xfId="286"/>
    <cellStyle name="Piezīme 2" xfId="287"/>
    <cellStyle name="Rõhk1" xfId="288"/>
    <cellStyle name="Rõhk2" xfId="289"/>
    <cellStyle name="Rõhk3" xfId="290"/>
    <cellStyle name="Rõhk4" xfId="291"/>
    <cellStyle name="Rõhk5" xfId="292"/>
    <cellStyle name="Rõhk6" xfId="293"/>
    <cellStyle name="Saistīta šūna" xfId="294"/>
    <cellStyle name="Saistītā šūna" xfId="295"/>
    <cellStyle name="Selgitav tekst" xfId="296"/>
    <cellStyle name="Sisestus" xfId="297"/>
    <cellStyle name="Slikts" xfId="298"/>
    <cellStyle name="Standard_Sonderpreisliste 2002-2" xfId="299"/>
    <cellStyle name="Stils 1" xfId="300"/>
    <cellStyle name="Stils 1 2" xfId="301"/>
    <cellStyle name="Style 1" xfId="302"/>
    <cellStyle name="Style 1 2" xfId="303"/>
    <cellStyle name="Style 1 2 2" xfId="304"/>
    <cellStyle name="Style 1_BA_GP_Dzelda" xfId="305"/>
    <cellStyle name="Title" xfId="306"/>
    <cellStyle name="Title 2" xfId="307"/>
    <cellStyle name="Total" xfId="308"/>
    <cellStyle name="Total 2" xfId="309"/>
    <cellStyle name="Väljund" xfId="310"/>
    <cellStyle name="Virsraksts 1" xfId="311"/>
    <cellStyle name="Virsraksts 2" xfId="312"/>
    <cellStyle name="Virsraksts 3" xfId="313"/>
    <cellStyle name="Virsraksts 4" xfId="314"/>
    <cellStyle name="Warning Text" xfId="315"/>
    <cellStyle name="Warning Text 2" xfId="316"/>
    <cellStyle name="Обычный_2009-04-27_PED IESN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70" zoomScalePageLayoutView="0" workbookViewId="0" topLeftCell="A10">
      <selection activeCell="G12" sqref="G12"/>
    </sheetView>
  </sheetViews>
  <sheetFormatPr defaultColWidth="8.8515625" defaultRowHeight="12.75"/>
  <cols>
    <col min="1" max="1" width="10.7109375" style="5" customWidth="1"/>
    <col min="2" max="2" width="12.7109375" style="5" customWidth="1"/>
    <col min="3" max="3" width="48.00390625" style="5" customWidth="1"/>
    <col min="4" max="4" width="25.7109375" style="5" customWidth="1"/>
    <col min="5" max="16384" width="8.8515625" style="5" customWidth="1"/>
  </cols>
  <sheetData>
    <row r="1" spans="1:4" ht="16.5">
      <c r="A1" s="74"/>
      <c r="B1" s="74"/>
      <c r="C1" s="74"/>
      <c r="D1" s="74"/>
    </row>
    <row r="2" spans="3:4" ht="16.5">
      <c r="C2" s="28" t="s">
        <v>50</v>
      </c>
      <c r="D2" s="29"/>
    </row>
    <row r="3" ht="16.5">
      <c r="D3" s="73" t="s">
        <v>51</v>
      </c>
    </row>
    <row r="4" ht="16.5">
      <c r="D4" s="10" t="s">
        <v>52</v>
      </c>
    </row>
    <row r="5" spans="3:4" ht="16.5">
      <c r="C5" s="28" t="s">
        <v>53</v>
      </c>
      <c r="D5" s="29"/>
    </row>
    <row r="6" spans="1:4" ht="16.5">
      <c r="A6" s="74"/>
      <c r="B6" s="74"/>
      <c r="C6" s="74"/>
      <c r="D6" s="74"/>
    </row>
    <row r="7" spans="1:4" ht="16.5">
      <c r="A7" s="74"/>
      <c r="B7" s="74"/>
      <c r="C7" s="74"/>
      <c r="D7" s="74"/>
    </row>
    <row r="8" ht="16.5">
      <c r="C8" s="8" t="s">
        <v>7</v>
      </c>
    </row>
    <row r="10" spans="1:4" ht="17.25" thickBot="1">
      <c r="A10" s="5" t="s">
        <v>8</v>
      </c>
      <c r="C10" s="11" t="s">
        <v>57</v>
      </c>
      <c r="D10" s="12"/>
    </row>
    <row r="11" spans="1:4" ht="17.25" thickBot="1">
      <c r="A11" s="5" t="s">
        <v>18</v>
      </c>
      <c r="C11" s="13" t="s">
        <v>58</v>
      </c>
      <c r="D11" s="14"/>
    </row>
    <row r="12" spans="1:4" ht="17.25" thickBot="1">
      <c r="A12" s="5" t="s">
        <v>9</v>
      </c>
      <c r="C12" s="13"/>
      <c r="D12" s="14"/>
    </row>
    <row r="13" ht="16.5">
      <c r="D13" s="41"/>
    </row>
    <row r="14" ht="16.5">
      <c r="D14" s="28" t="s">
        <v>0</v>
      </c>
    </row>
    <row r="15" ht="17.25" thickBot="1">
      <c r="D15" s="41"/>
    </row>
    <row r="16" spans="1:4" ht="33.75" thickBot="1">
      <c r="A16" s="80" t="s">
        <v>11</v>
      </c>
      <c r="B16" s="81" t="s">
        <v>12</v>
      </c>
      <c r="C16" s="82" t="s">
        <v>13</v>
      </c>
      <c r="D16" s="81" t="s">
        <v>14</v>
      </c>
    </row>
    <row r="17" spans="1:4" ht="33">
      <c r="A17" s="58" t="s">
        <v>15</v>
      </c>
      <c r="B17" s="83" t="s">
        <v>15</v>
      </c>
      <c r="C17" s="52" t="s">
        <v>57</v>
      </c>
      <c r="D17" s="75"/>
    </row>
    <row r="18" spans="1:4" ht="16.5">
      <c r="A18" s="59"/>
      <c r="B18" s="84"/>
      <c r="C18" s="53"/>
      <c r="D18" s="79"/>
    </row>
    <row r="19" spans="1:4" ht="17.25" thickBot="1">
      <c r="A19" s="117" t="s">
        <v>16</v>
      </c>
      <c r="B19" s="118"/>
      <c r="C19" s="119"/>
      <c r="D19" s="66"/>
    </row>
    <row r="20" spans="1:4" ht="16.5">
      <c r="A20" s="120" t="s">
        <v>17</v>
      </c>
      <c r="B20" s="121"/>
      <c r="C20" s="122"/>
      <c r="D20" s="85"/>
    </row>
    <row r="21" spans="1:4" ht="16.5">
      <c r="A21" s="30"/>
      <c r="B21" s="30"/>
      <c r="C21" s="27" t="s">
        <v>55</v>
      </c>
      <c r="D21" s="30"/>
    </row>
    <row r="23" spans="2:4" ht="16.5">
      <c r="B23" s="86"/>
      <c r="C23" s="90"/>
      <c r="D23" s="88"/>
    </row>
    <row r="24" spans="2:4" ht="16.5">
      <c r="B24" s="87"/>
      <c r="C24" s="91"/>
      <c r="D24" s="89"/>
    </row>
    <row r="73" ht="16.5">
      <c r="C73" s="10"/>
    </row>
  </sheetData>
  <sheetProtection/>
  <mergeCells count="2">
    <mergeCell ref="A19:C19"/>
    <mergeCell ref="A20:C20"/>
  </mergeCells>
  <printOptions/>
  <pageMargins left="0.9" right="0.23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zoomScaleSheetLayoutView="70" zoomScalePageLayoutView="0" workbookViewId="0" topLeftCell="A7">
      <selection activeCell="C7" sqref="C7"/>
    </sheetView>
  </sheetViews>
  <sheetFormatPr defaultColWidth="8.8515625" defaultRowHeight="12.75"/>
  <cols>
    <col min="1" max="2" width="10.7109375" style="5" customWidth="1"/>
    <col min="3" max="3" width="40.7109375" style="5" customWidth="1"/>
    <col min="4" max="8" width="12.7109375" style="5" customWidth="1"/>
    <col min="9" max="16384" width="8.8515625" style="5" customWidth="1"/>
  </cols>
  <sheetData>
    <row r="2" ht="16.5">
      <c r="C2" s="8" t="s">
        <v>6</v>
      </c>
    </row>
    <row r="3" ht="16.5">
      <c r="C3" s="47" t="str">
        <f>Kopt!C17</f>
        <v>Ūdensvada izbūve ar beztranšeju iebūves metodi Ķirpēnu ciemā </v>
      </c>
    </row>
    <row r="5" spans="1:6" ht="17.25" thickBot="1">
      <c r="A5" s="5" t="s">
        <v>8</v>
      </c>
      <c r="C5" s="11" t="s">
        <v>57</v>
      </c>
      <c r="D5" s="12"/>
      <c r="E5" s="12"/>
      <c r="F5" s="12"/>
    </row>
    <row r="6" spans="1:6" ht="17.25" thickBot="1">
      <c r="A6" s="5" t="s">
        <v>19</v>
      </c>
      <c r="C6" s="13" t="str">
        <f>C3</f>
        <v>Ūdensvada izbūve ar beztranšeju iebūves metodi Ķirpēnu ciemā </v>
      </c>
      <c r="D6" s="14"/>
      <c r="E6" s="14"/>
      <c r="F6" s="14"/>
    </row>
    <row r="7" spans="1:6" ht="17.25" thickBot="1">
      <c r="A7" s="5" t="s">
        <v>18</v>
      </c>
      <c r="C7" s="13" t="str">
        <f>Kopt!C11</f>
        <v>Ķirpēnu ciems, Auru pagasts, Dobeles novads</v>
      </c>
      <c r="D7" s="14"/>
      <c r="E7" s="14"/>
      <c r="F7" s="14"/>
    </row>
    <row r="8" spans="1:6" ht="17.25" thickBot="1">
      <c r="A8" s="5" t="s">
        <v>9</v>
      </c>
      <c r="C8" s="13"/>
      <c r="D8" s="14"/>
      <c r="E8" s="14"/>
      <c r="F8" s="14"/>
    </row>
    <row r="10" spans="3:4" ht="16.5">
      <c r="C10" s="28" t="s">
        <v>10</v>
      </c>
      <c r="D10" s="54"/>
    </row>
    <row r="11" spans="3:4" ht="16.5">
      <c r="C11" s="28" t="s">
        <v>41</v>
      </c>
      <c r="D11" s="54"/>
    </row>
    <row r="12" ht="16.5">
      <c r="D12" s="28" t="s">
        <v>0</v>
      </c>
    </row>
    <row r="13" ht="17.25" thickBot="1"/>
    <row r="14" spans="1:8" ht="16.5">
      <c r="A14" s="139" t="s">
        <v>11</v>
      </c>
      <c r="B14" s="134" t="s">
        <v>42</v>
      </c>
      <c r="C14" s="141" t="s">
        <v>43</v>
      </c>
      <c r="D14" s="134" t="s">
        <v>44</v>
      </c>
      <c r="E14" s="131" t="s">
        <v>45</v>
      </c>
      <c r="F14" s="132"/>
      <c r="G14" s="133"/>
      <c r="H14" s="134" t="s">
        <v>49</v>
      </c>
    </row>
    <row r="15" spans="1:8" ht="33.75" thickBot="1">
      <c r="A15" s="140"/>
      <c r="B15" s="135"/>
      <c r="C15" s="142"/>
      <c r="D15" s="135"/>
      <c r="E15" s="56" t="s">
        <v>46</v>
      </c>
      <c r="F15" s="57" t="s">
        <v>47</v>
      </c>
      <c r="G15" s="55" t="s">
        <v>48</v>
      </c>
      <c r="H15" s="135"/>
    </row>
    <row r="16" spans="1:8" ht="33">
      <c r="A16" s="58" t="s">
        <v>15</v>
      </c>
      <c r="B16" s="50" t="s">
        <v>15</v>
      </c>
      <c r="C16" s="49" t="str">
        <f>C6</f>
        <v>Ūdensvada izbūve ar beztranšeju iebūves metodi Ķirpēnu ciemā </v>
      </c>
      <c r="D16" s="75"/>
      <c r="E16" s="76"/>
      <c r="F16" s="37"/>
      <c r="G16" s="77"/>
      <c r="H16" s="78"/>
    </row>
    <row r="17" spans="1:8" ht="17.25" thickBot="1">
      <c r="A17" s="60"/>
      <c r="B17" s="51"/>
      <c r="C17" s="61"/>
      <c r="D17" s="62"/>
      <c r="E17" s="63"/>
      <c r="F17" s="64"/>
      <c r="G17" s="65"/>
      <c r="H17" s="62"/>
    </row>
    <row r="18" spans="1:8" ht="17.25" thickBot="1">
      <c r="A18" s="129" t="s">
        <v>16</v>
      </c>
      <c r="B18" s="130"/>
      <c r="C18" s="136"/>
      <c r="D18" s="66"/>
      <c r="E18" s="66"/>
      <c r="F18" s="66"/>
      <c r="G18" s="66"/>
      <c r="H18" s="66"/>
    </row>
    <row r="19" spans="1:5" ht="16.5">
      <c r="A19" s="137" t="s">
        <v>1</v>
      </c>
      <c r="B19" s="138"/>
      <c r="C19" s="138"/>
      <c r="D19" s="67"/>
      <c r="E19" s="42"/>
    </row>
    <row r="20" spans="1:5" ht="16.5">
      <c r="A20" s="123" t="s">
        <v>21</v>
      </c>
      <c r="B20" s="124"/>
      <c r="C20" s="124"/>
      <c r="D20" s="68"/>
      <c r="E20" s="42"/>
    </row>
    <row r="21" spans="1:5" ht="16.5">
      <c r="A21" s="125" t="s">
        <v>2</v>
      </c>
      <c r="B21" s="126"/>
      <c r="C21" s="126"/>
      <c r="D21" s="69"/>
      <c r="E21" s="70"/>
    </row>
    <row r="22" spans="1:5" ht="17.25" thickBot="1">
      <c r="A22" s="127" t="s">
        <v>3</v>
      </c>
      <c r="B22" s="128"/>
      <c r="C22" s="128"/>
      <c r="D22" s="71"/>
      <c r="E22" s="42"/>
    </row>
    <row r="23" spans="1:5" ht="17.25" thickBot="1">
      <c r="A23" s="129" t="s">
        <v>4</v>
      </c>
      <c r="B23" s="130"/>
      <c r="C23" s="130"/>
      <c r="D23" s="72"/>
      <c r="E23" s="42"/>
    </row>
    <row r="73" ht="16.5">
      <c r="C73" s="10"/>
    </row>
  </sheetData>
  <sheetProtection/>
  <mergeCells count="12">
    <mergeCell ref="C14:C15"/>
    <mergeCell ref="D14:D15"/>
    <mergeCell ref="A20:C20"/>
    <mergeCell ref="A21:C21"/>
    <mergeCell ref="A22:C22"/>
    <mergeCell ref="A23:C23"/>
    <mergeCell ref="E14:G14"/>
    <mergeCell ref="H14:H15"/>
    <mergeCell ref="A18:C18"/>
    <mergeCell ref="A19:C19"/>
    <mergeCell ref="A14:A15"/>
    <mergeCell ref="B14:B15"/>
  </mergeCells>
  <printOptions/>
  <pageMargins left="0.7086614173228347" right="0.4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15">
      <selection activeCell="G19" sqref="G19"/>
    </sheetView>
  </sheetViews>
  <sheetFormatPr defaultColWidth="8.8515625" defaultRowHeight="12.75"/>
  <cols>
    <col min="1" max="1" width="10.7109375" style="5" customWidth="1"/>
    <col min="2" max="2" width="6.140625" style="5" customWidth="1"/>
    <col min="3" max="3" width="39.57421875" style="5" customWidth="1"/>
    <col min="4" max="16" width="8.7109375" style="5" customWidth="1"/>
    <col min="17" max="16384" width="8.8515625" style="5" customWidth="1"/>
  </cols>
  <sheetData>
    <row r="2" ht="16.5">
      <c r="G2" s="10" t="s">
        <v>54</v>
      </c>
    </row>
    <row r="3" ht="16.5">
      <c r="G3" s="47" t="str">
        <f>Kops_1!C3</f>
        <v>Ūdensvada izbūve ar beztranšeju iebūves metodi Ķirpēnu ciemā </v>
      </c>
    </row>
    <row r="5" spans="1:13" ht="17.25" thickBot="1">
      <c r="A5" s="5" t="s">
        <v>8</v>
      </c>
      <c r="C5" s="11" t="s">
        <v>57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7.25" thickBot="1">
      <c r="A6" s="5" t="s">
        <v>19</v>
      </c>
      <c r="C6" s="13" t="str">
        <f>G3</f>
        <v>Ūdensvada izbūve ar beztranšeju iebūves metodi Ķirpēnu ciemā 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7.25" thickBot="1">
      <c r="A7" s="5" t="s">
        <v>20</v>
      </c>
      <c r="C7" s="13" t="str">
        <f>Kops_1!C7</f>
        <v>Ķirpēnu ciems, Auru pagasts, Dobeles novads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7.25" thickBot="1">
      <c r="A8" s="5" t="s">
        <v>9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10" spans="13:16" ht="16.5">
      <c r="M10" s="28" t="s">
        <v>22</v>
      </c>
      <c r="N10" s="8"/>
      <c r="P10" s="5" t="s">
        <v>23</v>
      </c>
    </row>
    <row r="11" ht="16.5">
      <c r="L11" s="5" t="s">
        <v>0</v>
      </c>
    </row>
    <row r="12" ht="17.25" thickBot="1"/>
    <row r="13" spans="1:16" ht="16.5">
      <c r="A13" s="147" t="s">
        <v>11</v>
      </c>
      <c r="B13" s="132" t="s">
        <v>24</v>
      </c>
      <c r="C13" s="132" t="s">
        <v>25</v>
      </c>
      <c r="D13" s="132" t="s">
        <v>26</v>
      </c>
      <c r="E13" s="132" t="s">
        <v>27</v>
      </c>
      <c r="F13" s="132" t="s">
        <v>28</v>
      </c>
      <c r="G13" s="132"/>
      <c r="H13" s="132"/>
      <c r="I13" s="132"/>
      <c r="J13" s="132"/>
      <c r="K13" s="132"/>
      <c r="L13" s="132" t="s">
        <v>29</v>
      </c>
      <c r="M13" s="132"/>
      <c r="N13" s="132"/>
      <c r="O13" s="132"/>
      <c r="P13" s="145"/>
    </row>
    <row r="14" spans="1:16" ht="66.75" thickBot="1">
      <c r="A14" s="148"/>
      <c r="B14" s="146"/>
      <c r="C14" s="146"/>
      <c r="D14" s="146"/>
      <c r="E14" s="146"/>
      <c r="F14" s="15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  <c r="L14" s="15" t="s">
        <v>36</v>
      </c>
      <c r="M14" s="15" t="s">
        <v>32</v>
      </c>
      <c r="N14" s="15" t="s">
        <v>33</v>
      </c>
      <c r="O14" s="15" t="s">
        <v>34</v>
      </c>
      <c r="P14" s="16" t="s">
        <v>37</v>
      </c>
    </row>
    <row r="15" spans="1:16" ht="16.5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9">
        <v>16</v>
      </c>
    </row>
    <row r="16" spans="1:16" s="10" customFormat="1" ht="16.5">
      <c r="A16" s="1">
        <v>1</v>
      </c>
      <c r="B16" s="2"/>
      <c r="C16" s="101" t="s">
        <v>60</v>
      </c>
      <c r="D16" s="92"/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23"/>
    </row>
    <row r="17" spans="1:16" s="10" customFormat="1" ht="31.5" customHeight="1">
      <c r="A17" s="2" t="s">
        <v>70</v>
      </c>
      <c r="B17" s="2"/>
      <c r="C17" s="94" t="s">
        <v>59</v>
      </c>
      <c r="D17" s="92" t="s">
        <v>65</v>
      </c>
      <c r="E17" s="95">
        <v>180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23"/>
    </row>
    <row r="18" spans="1:16" s="10" customFormat="1" ht="31.5" customHeight="1">
      <c r="A18" s="2" t="s">
        <v>71</v>
      </c>
      <c r="B18" s="2"/>
      <c r="C18" s="116" t="s">
        <v>83</v>
      </c>
      <c r="D18" s="92" t="s">
        <v>65</v>
      </c>
      <c r="E18" s="95">
        <v>80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23"/>
    </row>
    <row r="19" spans="1:16" s="10" customFormat="1" ht="38.25" customHeight="1">
      <c r="A19" s="2" t="s">
        <v>86</v>
      </c>
      <c r="B19" s="2"/>
      <c r="C19" s="116" t="s">
        <v>84</v>
      </c>
      <c r="D19" s="92" t="s">
        <v>65</v>
      </c>
      <c r="E19" s="95">
        <v>100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23"/>
    </row>
    <row r="20" spans="1:16" s="10" customFormat="1" ht="38.25" customHeight="1">
      <c r="A20" s="149" t="s">
        <v>87</v>
      </c>
      <c r="B20" s="149"/>
      <c r="C20" s="150" t="s">
        <v>92</v>
      </c>
      <c r="D20" s="151" t="s">
        <v>93</v>
      </c>
      <c r="E20" s="152">
        <v>80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23"/>
    </row>
    <row r="21" spans="1:16" s="10" customFormat="1" ht="38.25" customHeight="1">
      <c r="A21" s="149" t="s">
        <v>91</v>
      </c>
      <c r="B21" s="149"/>
      <c r="C21" s="153" t="s">
        <v>85</v>
      </c>
      <c r="D21" s="151" t="s">
        <v>94</v>
      </c>
      <c r="E21" s="152">
        <v>90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23"/>
    </row>
    <row r="22" spans="1:16" s="7" customFormat="1" ht="16.5">
      <c r="A22" s="24"/>
      <c r="B22" s="6"/>
      <c r="C22" s="25" t="s">
        <v>61</v>
      </c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</row>
    <row r="23" spans="1:16" s="7" customFormat="1" ht="16.5">
      <c r="A23" s="24">
        <v>2</v>
      </c>
      <c r="B23" s="6"/>
      <c r="C23" s="26" t="s">
        <v>67</v>
      </c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</row>
    <row r="24" spans="1:16" ht="37.5" customHeight="1">
      <c r="A24" s="1" t="s">
        <v>72</v>
      </c>
      <c r="B24" s="2"/>
      <c r="C24" s="97" t="s">
        <v>62</v>
      </c>
      <c r="D24" s="98" t="s">
        <v>38</v>
      </c>
      <c r="E24" s="99">
        <v>800</v>
      </c>
      <c r="F24" s="3"/>
      <c r="G24" s="3"/>
      <c r="H24" s="3"/>
      <c r="I24" s="114"/>
      <c r="J24" s="3"/>
      <c r="K24" s="3"/>
      <c r="L24" s="3"/>
      <c r="M24" s="3"/>
      <c r="N24" s="3"/>
      <c r="O24" s="3"/>
      <c r="P24" s="23"/>
    </row>
    <row r="25" spans="1:16" ht="36.75" customHeight="1">
      <c r="A25" s="1" t="s">
        <v>56</v>
      </c>
      <c r="B25" s="2"/>
      <c r="C25" s="97" t="s">
        <v>90</v>
      </c>
      <c r="D25" s="96" t="s">
        <v>69</v>
      </c>
      <c r="E25" s="100">
        <v>20</v>
      </c>
      <c r="F25" s="3"/>
      <c r="G25" s="3"/>
      <c r="H25" s="3"/>
      <c r="I25" s="114"/>
      <c r="J25" s="3"/>
      <c r="K25" s="3"/>
      <c r="L25" s="3"/>
      <c r="M25" s="3"/>
      <c r="N25" s="3"/>
      <c r="O25" s="3"/>
      <c r="P25" s="23"/>
    </row>
    <row r="26" spans="1:16" ht="36.75" customHeight="1">
      <c r="A26" s="1" t="s">
        <v>88</v>
      </c>
      <c r="B26" s="2"/>
      <c r="C26" s="97" t="s">
        <v>89</v>
      </c>
      <c r="D26" s="96" t="s">
        <v>38</v>
      </c>
      <c r="E26" s="100">
        <v>800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23"/>
    </row>
    <row r="27" spans="1:16" ht="36.75" customHeight="1">
      <c r="A27" s="1">
        <v>3</v>
      </c>
      <c r="B27" s="2"/>
      <c r="C27" s="113" t="s">
        <v>73</v>
      </c>
      <c r="D27" s="96"/>
      <c r="E27" s="100"/>
      <c r="F27" s="3"/>
      <c r="G27" s="3"/>
      <c r="H27" s="3"/>
      <c r="I27" s="3"/>
      <c r="J27" s="3"/>
      <c r="K27" s="3"/>
      <c r="L27" s="3"/>
      <c r="M27" s="3"/>
      <c r="N27" s="3"/>
      <c r="O27" s="3"/>
      <c r="P27" s="23"/>
    </row>
    <row r="28" spans="1:16" ht="36.75" customHeight="1">
      <c r="A28" s="1" t="s">
        <v>63</v>
      </c>
      <c r="B28" s="2"/>
      <c r="C28" s="97" t="s">
        <v>74</v>
      </c>
      <c r="D28" s="96" t="s">
        <v>75</v>
      </c>
      <c r="E28" s="115">
        <v>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3"/>
    </row>
    <row r="29" spans="1:16" ht="36.75" customHeight="1">
      <c r="A29" s="1" t="s">
        <v>64</v>
      </c>
      <c r="B29" s="2"/>
      <c r="C29" s="97" t="s">
        <v>78</v>
      </c>
      <c r="D29" s="96" t="s">
        <v>75</v>
      </c>
      <c r="E29" s="115">
        <v>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</row>
    <row r="30" spans="1:16" ht="36.75" customHeight="1">
      <c r="A30" s="1" t="s">
        <v>66</v>
      </c>
      <c r="B30" s="2"/>
      <c r="C30" s="97" t="s">
        <v>79</v>
      </c>
      <c r="D30" s="96" t="s">
        <v>75</v>
      </c>
      <c r="E30" s="115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23"/>
    </row>
    <row r="31" spans="1:16" ht="36.75" customHeight="1">
      <c r="A31" s="1" t="s">
        <v>76</v>
      </c>
      <c r="B31" s="2"/>
      <c r="C31" s="97" t="s">
        <v>80</v>
      </c>
      <c r="D31" s="96" t="s">
        <v>75</v>
      </c>
      <c r="E31" s="115"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23"/>
    </row>
    <row r="32" spans="1:16" ht="16.5">
      <c r="A32" s="1" t="s">
        <v>77</v>
      </c>
      <c r="B32" s="2"/>
      <c r="C32" s="103" t="s">
        <v>81</v>
      </c>
      <c r="D32" s="102" t="s">
        <v>75</v>
      </c>
      <c r="E32" s="102">
        <v>2</v>
      </c>
      <c r="F32" s="103"/>
      <c r="G32" s="3"/>
      <c r="H32" s="3"/>
      <c r="I32" s="3"/>
      <c r="J32" s="3"/>
      <c r="K32" s="3"/>
      <c r="L32" s="3"/>
      <c r="M32" s="3"/>
      <c r="N32" s="3"/>
      <c r="O32" s="3"/>
      <c r="P32" s="23"/>
    </row>
    <row r="33" spans="1:16" ht="17.25" thickBot="1">
      <c r="A33" s="106"/>
      <c r="B33" s="107"/>
      <c r="C33" s="112" t="s">
        <v>68</v>
      </c>
      <c r="D33" s="108"/>
      <c r="E33" s="109"/>
      <c r="F33" s="104"/>
      <c r="G33" s="110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s="7" customFormat="1" ht="16.5">
      <c r="A34" s="43"/>
      <c r="B34" s="44"/>
      <c r="C34" s="45" t="s">
        <v>16</v>
      </c>
      <c r="D34" s="44"/>
      <c r="E34" s="44"/>
      <c r="F34" s="105"/>
      <c r="G34" s="44"/>
      <c r="H34" s="44"/>
      <c r="I34" s="44"/>
      <c r="J34" s="44"/>
      <c r="K34" s="20"/>
      <c r="L34" s="21"/>
      <c r="M34" s="21"/>
      <c r="N34" s="21"/>
      <c r="O34" s="21"/>
      <c r="P34" s="22"/>
    </row>
    <row r="35" spans="1:16" ht="17.25" thickBot="1">
      <c r="A35" s="31"/>
      <c r="B35" s="144" t="s">
        <v>39</v>
      </c>
      <c r="C35" s="144"/>
      <c r="D35" s="144"/>
      <c r="E35" s="144"/>
      <c r="F35" s="144"/>
      <c r="G35" s="144"/>
      <c r="H35" s="144"/>
      <c r="I35" s="144"/>
      <c r="J35" s="144"/>
      <c r="K35" s="46" t="s">
        <v>5</v>
      </c>
      <c r="L35" s="32"/>
      <c r="M35" s="48"/>
      <c r="N35" s="48"/>
      <c r="O35" s="48"/>
      <c r="P35" s="40"/>
    </row>
    <row r="36" spans="1:16" s="7" customFormat="1" ht="17.25" thickBot="1">
      <c r="A36" s="33"/>
      <c r="B36" s="34"/>
      <c r="C36" s="34"/>
      <c r="D36" s="34"/>
      <c r="E36" s="34"/>
      <c r="F36" s="34"/>
      <c r="G36" s="34"/>
      <c r="H36" s="34"/>
      <c r="I36" s="118" t="s">
        <v>40</v>
      </c>
      <c r="J36" s="118"/>
      <c r="K36" s="118"/>
      <c r="L36" s="35"/>
      <c r="M36" s="35"/>
      <c r="N36" s="35"/>
      <c r="O36" s="35"/>
      <c r="P36" s="36"/>
    </row>
    <row r="37" spans="1:16" s="7" customFormat="1" ht="16.5">
      <c r="A37" s="38"/>
      <c r="B37" s="38"/>
      <c r="C37" s="38"/>
      <c r="D37" s="38"/>
      <c r="E37" s="38"/>
      <c r="F37" s="38"/>
      <c r="G37" s="38"/>
      <c r="H37" s="38"/>
      <c r="I37" s="39"/>
      <c r="J37" s="39"/>
      <c r="K37" s="39"/>
      <c r="L37" s="42"/>
      <c r="M37" s="42"/>
      <c r="N37" s="42"/>
      <c r="O37" s="42"/>
      <c r="P37" s="42"/>
    </row>
    <row r="38" spans="1:16" s="7" customFormat="1" ht="16.5">
      <c r="A38" s="143" t="s">
        <v>82</v>
      </c>
      <c r="B38" s="143"/>
      <c r="C38" s="143"/>
      <c r="D38" s="38"/>
      <c r="E38" s="38"/>
      <c r="F38" s="38"/>
      <c r="G38" s="38"/>
      <c r="H38" s="38"/>
      <c r="I38" s="39"/>
      <c r="J38" s="39"/>
      <c r="K38" s="39"/>
      <c r="L38" s="42"/>
      <c r="M38" s="42"/>
      <c r="N38" s="42"/>
      <c r="O38" s="42"/>
      <c r="P38" s="42"/>
    </row>
    <row r="40" ht="16.5">
      <c r="B40" s="28"/>
    </row>
    <row r="41" ht="16.5">
      <c r="B41" s="28"/>
    </row>
    <row r="42" ht="16.5">
      <c r="B42" s="28"/>
    </row>
  </sheetData>
  <sheetProtection/>
  <mergeCells count="10">
    <mergeCell ref="A38:C38"/>
    <mergeCell ref="I36:K36"/>
    <mergeCell ref="B35:J35"/>
    <mergeCell ref="F13:K13"/>
    <mergeCell ref="L13:P13"/>
    <mergeCell ref="E13:E14"/>
    <mergeCell ref="A13:A14"/>
    <mergeCell ref="B13:B14"/>
    <mergeCell ref="C13:C14"/>
    <mergeCell ref="D13:D14"/>
  </mergeCells>
  <printOptions/>
  <pageMargins left="0.15748031496062992" right="0.15748031496062992" top="0.984251968503937" bottom="0.27" header="0.5118110236220472" footer="0.15"/>
  <pageSetup horizontalDpi="600" verticalDpi="600" orientation="landscape" paperSize="9" scale="8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Bēma</dc:creator>
  <cp:keywords/>
  <dc:description/>
  <cp:lastModifiedBy>Sanita</cp:lastModifiedBy>
  <cp:lastPrinted>2016-04-20T11:01:16Z</cp:lastPrinted>
  <dcterms:created xsi:type="dcterms:W3CDTF">2014-05-29T07:13:36Z</dcterms:created>
  <dcterms:modified xsi:type="dcterms:W3CDTF">2016-10-12T11:57:21Z</dcterms:modified>
  <cp:category/>
  <cp:version/>
  <cp:contentType/>
  <cp:contentStatus/>
</cp:coreProperties>
</file>