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ite\Desktop\"/>
    </mc:Choice>
  </mc:AlternateContent>
  <xr:revisionPtr revIDLastSave="0" documentId="8_{6C20014A-6812-4A1A-9555-4E3916BD0A88}" xr6:coauthVersionLast="46" xr6:coauthVersionMax="46" xr10:uidLastSave="{00000000-0000-0000-0000-000000000000}"/>
  <bookViews>
    <workbookView xWindow="-108" yWindow="-108" windowWidth="23256" windowHeight="12576" tabRatio="963" firstSheet="2" activeTab="2" xr2:uid="{00000000-000D-0000-FFFF-FFFF00000000}"/>
  </bookViews>
  <sheets>
    <sheet name="KOPT" sheetId="153" r:id="rId1"/>
    <sheet name="KOPSAVILKUMS Nr.Ū1.Ozolu iela " sheetId="181" r:id="rId2"/>
    <sheet name="Lokālā tāme Nr.Ū1.1.Ozolu iela" sheetId="182" r:id="rId3"/>
    <sheet name="KOPSAVILKUMS Nr.Ū2 Miera-Liepz." sheetId="154" r:id="rId4"/>
    <sheet name="Lok tāme NR. Ū.2.1 Miera" sheetId="183" r:id="rId5"/>
    <sheet name="Lokālā tāme Nr.Ū.2.2.Liepziedi" sheetId="185" r:id="rId6"/>
    <sheet name="KOPSAVILKUMS NR.Ū.3 Rūpnieki" sheetId="176" r:id="rId7"/>
    <sheet name="Lokālā tāme Nr.Ū3.1.Rūpnieki" sheetId="177" r:id="rId8"/>
  </sheets>
  <definedNames>
    <definedName name="_xlnm.Print_Area" localSheetId="3">'KOPSAVILKUMS Nr.Ū2 Miera-Liepz.'!$A$1:$H$22</definedName>
    <definedName name="_xlnm.Print_Titles" localSheetId="3">'KOPSAVILKUMS Nr.Ū2 Miera-Liepz.'!$9:$11</definedName>
    <definedName name="_xlnm.Print_Titles" localSheetId="0">KOPT!$8:$9</definedName>
  </definedNames>
  <calcPr calcId="191029"/>
</workbook>
</file>

<file path=xl/calcChain.xml><?xml version="1.0" encoding="utf-8"?>
<calcChain xmlns="http://schemas.openxmlformats.org/spreadsheetml/2006/main">
  <c r="D45" i="182" l="1"/>
  <c r="D53" i="185" l="1"/>
  <c r="A7" i="185"/>
  <c r="A9" i="183"/>
  <c r="A8" i="177"/>
  <c r="O7" i="182"/>
  <c r="A8" i="182"/>
  <c r="A9" i="176"/>
  <c r="A8" i="154" l="1"/>
</calcChain>
</file>

<file path=xl/sharedStrings.xml><?xml version="1.0" encoding="utf-8"?>
<sst xmlns="http://schemas.openxmlformats.org/spreadsheetml/2006/main" count="663" uniqueCount="298">
  <si>
    <t>Būves nosaukums:</t>
  </si>
  <si>
    <t>Objekta nosaukums:</t>
  </si>
  <si>
    <t>Objekta adrese:</t>
  </si>
  <si>
    <t>Pasūtījuma Nr.</t>
  </si>
  <si>
    <t>Nr.p.k.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</si>
  <si>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</si>
  <si>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</si>
  <si>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</si>
  <si>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</si>
  <si>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</si>
  <si>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</si>
  <si>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Kopējā darbietilpība, c/st</t>
  </si>
  <si>
    <t>Kods, tāmes Nr.</t>
  </si>
  <si>
    <t>Tai skaitā</t>
  </si>
  <si>
    <t>Kopā</t>
  </si>
  <si>
    <t>PAVISAM KOPĀ</t>
  </si>
  <si>
    <t>Būves adrese:</t>
  </si>
  <si>
    <t>Objekta nosaukums</t>
  </si>
  <si>
    <t>Sastādīja</t>
  </si>
  <si>
    <t>t.sk. darba aizsardzībai</t>
  </si>
  <si>
    <r>
      <t xml:space="preserve">Par kopējo summu, </t>
    </r>
    <r>
      <rPr>
        <i/>
        <sz val="11"/>
        <rFont val="Arial"/>
        <family val="2"/>
        <charset val="186"/>
      </rPr>
      <t>euro</t>
    </r>
  </si>
  <si>
    <r>
      <t>Tāmes izmaksas (</t>
    </r>
    <r>
      <rPr>
        <i/>
        <sz val="10"/>
        <rFont val="Arial"/>
        <family val="2"/>
        <charset val="186"/>
      </rPr>
      <t>euro)</t>
    </r>
  </si>
  <si>
    <r>
      <t>Darba alga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</si>
  <si>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r>
      <t>Mehānismi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</si>
  <si>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t>Darba samaksas likme (euro/h)</t>
  </si>
  <si>
    <t>Darba alga (euro)</t>
  </si>
  <si>
    <t>Mehānismi (euro)</t>
  </si>
  <si>
    <t>Kopā (euro)</t>
  </si>
  <si>
    <t>Summa (euro)</t>
  </si>
  <si>
    <t>BŪVNIECĪBAS KOPTĀME</t>
  </si>
  <si>
    <t>Būvizstrādājumi  (euro)</t>
  </si>
  <si>
    <r>
      <t>Būvizstrādājumi 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</si>
  <si>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t>Būvdarbu nosaukums</t>
  </si>
  <si>
    <t>Būvdarbu veids vai konstruktīvā elementa nosaukums</t>
  </si>
  <si>
    <t xml:space="preserve">Zemes darbi projektēto Ū1 tīklu darbu zonā </t>
  </si>
  <si>
    <t>m</t>
  </si>
  <si>
    <t>m2</t>
  </si>
  <si>
    <t>Zāliena seguma noņemšana un atjaunošana (saskaņā ar rasējumu UKT-20), tai skaitā melnzeme un izlīdzināšana (hvid=10cm) slānī</t>
  </si>
  <si>
    <t xml:space="preserve">Tranšejas sienu nostiprināšana ar metāla vairogiem (divpusēji) pie dziļuma, kas lielāks par 1,5 m. *norādīts tekošais tranšejas garums, pieņemot, ka sienas nostiprinātas abās būvgrāvja pusēs </t>
  </si>
  <si>
    <t>Smilts pamatnes ierīkošana zem maģistrālajiem ūdensapgādes cauruļvadiem, h=15 cm (skat. rasējumu UKT-17)</t>
  </si>
  <si>
    <t>m3</t>
  </si>
  <si>
    <t>Maģistrālo ūdensapgādes cauruļvadu smilšu apbērums, h=20cm (skat. rasējumu UKT-17)</t>
  </si>
  <si>
    <t>Gruntsūdens līmeņa pazemināšana</t>
  </si>
  <si>
    <t xml:space="preserve">Ūdensvada Ū1 montāžas darbi </t>
  </si>
  <si>
    <t>kpl.</t>
  </si>
  <si>
    <t>gb.</t>
  </si>
  <si>
    <t>Ūdensvada trases nospraušana</t>
  </si>
  <si>
    <t>Hidrauliskā pārbaude un dezinfekcija</t>
  </si>
  <si>
    <t>Šķērsojumi ar esošajām inženierkomunikācijām, atšurfēšana, nepārsniedzot 3m dziļumu, minimālā platība 1m², maksimālais garums 5m</t>
  </si>
  <si>
    <t>vietas</t>
  </si>
  <si>
    <t>Atloku adapters caurulei OD110</t>
  </si>
  <si>
    <t>Betona balsti C16/20 veidgabalu stiprināšanai V=0,1m3*</t>
  </si>
  <si>
    <t>Darba bedru rakšanas darbi</t>
  </si>
  <si>
    <t>Darba bedru nostiprināšana ar divpusējiem vairogiem pie dziļuma, kas lielāks par 1,50m</t>
  </si>
  <si>
    <t>Esošā asfaltbetona seguma noņemšana (saskaņā ar rasējumu UKT-20), tai skaitā asfaltbetona sānu malu izzāģēšana taisnā līnijā</t>
  </si>
  <si>
    <t>Asfalta seguma atjaunošana (saskaņā ar rasējumu UKT-20), paredzot vertikālā savienojuma apstrādi ar atbilstošu bitumena mastiku</t>
  </si>
  <si>
    <t>Minerālmateriālu maisījuma (grants/šķembu) seguma noņemšana un atjaunošana (saskaņā ar rasējumu UKT-20)</t>
  </si>
  <si>
    <t>Esoša krūmu nozāģēšana, sakņu izrakšana</t>
  </si>
  <si>
    <t>Būvgružu (demontētais asfalts vid. slāņa biezums b=6cm) izvešana ar sertificētu atkritumu savākšanas kompāniju uz atkritumu poligonu</t>
  </si>
  <si>
    <t>Māju pievadiem:</t>
  </si>
  <si>
    <t>Caurule SDR17 PE100 OD110; PN10, montāža un ar to saistītie darbi</t>
  </si>
  <si>
    <t>Esoša žoga nojaukšana un atjaunošana pēc būvdarbu paveikšanas</t>
  </si>
  <si>
    <t>Atloku trejgabals DN100/100</t>
  </si>
  <si>
    <t>Pazemes tipa atloku aizbīdnis DN100 komplektā ar pagarinātājkātu un noslēgkapi, PVC SN8 aizsargčaulu, L=0,5m, atbilstoši kapes diametram</t>
  </si>
  <si>
    <t>Signālstabiņš - metāla caurule Ø 15mm</t>
  </si>
  <si>
    <t>Virszemes hidrants DN100 komplektā ar informatīvo plāksni (skat. rasējumu UKT-22)</t>
  </si>
  <si>
    <t>Esoša koka Ø10-35 nozāģēšana, sakņu izrakšana</t>
  </si>
  <si>
    <t>PE EM gala noslēgs caurulei OD110</t>
  </si>
  <si>
    <t>Universiālā dubultuzmava DN100/OD110, enkurojoša, ārējo diametru diapazons D104-132</t>
  </si>
  <si>
    <t>Tranšejas rakšana un aizbēršana ūdensvada pievadu montāžai Hvid=2,0 m, Bvid=1,1 m, Lvid=6,3m (ieskaitot grunts nomaiņu 50% apjomā ar pievestu smilti); esošā seguma noņemšana un seguma atjaunošanu Svid=12,6 m2 (saskaņā ar rasējumu UKT-20); smilts pamatnes un smilts apbēruma izveide zem un virs ūdensvada cauruļvadiem Vvid=2,1 m3 (skatīt rasējumu UKT-17). Tranšejas sienu nostiprināšana ar metāla vairogiem (divpusēji) pie dziļuma, kas lielāks par 1,5 m.</t>
  </si>
  <si>
    <t xml:space="preserve">Māju pieslēgumu pievienojumu vietu precizēšana pirms būvdarbu uzsākšanas un pievadu PE OD32 izbūve, pievada vidējais garums L=6,3m, hidrauliskā pārbaude un dezinfekcija </t>
  </si>
  <si>
    <t>PE EM dubultuzmava caurulei OD110/d110</t>
  </si>
  <si>
    <t xml:space="preserve">Pieslēgums uz īpašumu: PE OD32; PN10 caurule, Lvid=6,3m; PE EM sedlu uzlika OD110/32, EM dubultuzmava OD32, ekspluatācijas ventīlis ar PE uzmavām ar teleskopisko pagarinātājkātu un noslēgkapi DN25, PVC SN8 aizsargčaula, L=0,5m, atbilstoši kapes diametram,   PE OD32 kompresijas gala noslēgs, betona C16/20 balsti veidgabalu stiprināšanai (2 gb.). </t>
  </si>
  <si>
    <t>Tranšejas rakšana un aizbēršana maģistrālā ūdesnapgādes tīklu montāžai (ieskaitot grunts nomaiņu, aizvešanu, atvešanu utt.) Hvid=2,0m, Bvid=1,2m (tranšejas platums)</t>
  </si>
  <si>
    <t xml:space="preserve"> </t>
  </si>
  <si>
    <t>Tāme sastādīta: 2021.gada  …</t>
  </si>
  <si>
    <t>Tiešās izmaksas kopā, t. sk. darba devēja sociālais nodoklis (23,59%)</t>
  </si>
  <si>
    <t>Virsizdevumi ..%</t>
  </si>
  <si>
    <t>Peļņa ..%</t>
  </si>
  <si>
    <t xml:space="preserve">Tāme sastādīta 2021.gada </t>
  </si>
  <si>
    <t xml:space="preserve">ŪDENSAPGĀDES ĀRĒJIE TĪKLI </t>
  </si>
  <si>
    <t>Sertifikāta Nr.</t>
  </si>
  <si>
    <t>DU_ZI 2021_06</t>
  </si>
  <si>
    <t>ŪDENSAPGĀDES ĀRĒJIE TĪKLI</t>
  </si>
  <si>
    <t xml:space="preserve">Sertifikāta Nr. </t>
  </si>
  <si>
    <t>42,10</t>
  </si>
  <si>
    <t>194,30</t>
  </si>
  <si>
    <t>44,90</t>
  </si>
  <si>
    <t>46,00</t>
  </si>
  <si>
    <t>20,00</t>
  </si>
  <si>
    <t>Šķembu seguma noņemšana un atjaunošana</t>
  </si>
  <si>
    <t>12,00</t>
  </si>
  <si>
    <t>8,3</t>
  </si>
  <si>
    <t>16,7</t>
  </si>
  <si>
    <t>1,2</t>
  </si>
  <si>
    <t xml:space="preserve">Tāme sastādīta </t>
  </si>
  <si>
    <t>Tāme sastādīta</t>
  </si>
  <si>
    <t>109,10</t>
  </si>
  <si>
    <t>Signāla stabiņa montāža</t>
  </si>
  <si>
    <t xml:space="preserve">Virszemes hidrants DN100, spiediena klase PN10, montāža </t>
  </si>
  <si>
    <t>Ugunsdzēsības hidranta informatīvās plāksnes uzstādīšana</t>
  </si>
  <si>
    <t>Betona balsti un atbalsta bloki 0,1m³, montāža</t>
  </si>
  <si>
    <t>327,30</t>
  </si>
  <si>
    <t>372,70</t>
  </si>
  <si>
    <t>16,00</t>
  </si>
  <si>
    <t>2,00</t>
  </si>
  <si>
    <t>2,50</t>
  </si>
  <si>
    <t>111,80</t>
  </si>
  <si>
    <t>729,40</t>
  </si>
  <si>
    <t>329,00</t>
  </si>
  <si>
    <t>758,00</t>
  </si>
  <si>
    <t>49,50</t>
  </si>
  <si>
    <t>85,50</t>
  </si>
  <si>
    <t xml:space="preserve">Ūdensvada montāžas darbi </t>
  </si>
  <si>
    <t>EM gala noslēga OD63 montāža</t>
  </si>
  <si>
    <t>165,50</t>
  </si>
  <si>
    <t>158,00</t>
  </si>
  <si>
    <t>Zāliena seguma noņemšana un atjaunošana (saskaņā ar rasējumu UKT-15), tai skaitā melnzeme un izlīdzināšana (hvid=10cm) slānī</t>
  </si>
  <si>
    <t>173,00</t>
  </si>
  <si>
    <t>24,50</t>
  </si>
  <si>
    <t>41,50</t>
  </si>
  <si>
    <t>28,50</t>
  </si>
  <si>
    <t>137,00</t>
  </si>
  <si>
    <t>EM sedlu uzlikas OD63/32 montāža</t>
  </si>
  <si>
    <t>EM sedlu uzlikas OD63/40 montāža</t>
  </si>
  <si>
    <t xml:space="preserve">Māju pieslēgumu pievienojumu vietu precizēšana pirms būvdarbu uzsākšanas </t>
  </si>
  <si>
    <t>Ārējā ūdensvada un pievadu   izbūve apdzivotā vietā "RūpniekI" Auru pagastā                                              Komponente Nr.Ū3</t>
  </si>
  <si>
    <t>Objekta  nosaukums:</t>
  </si>
  <si>
    <t xml:space="preserve">Ūdensapgādes tīklu  paplašināšana Dobeles aglomerācijā  </t>
  </si>
  <si>
    <t>Apdzīvota vieta "Rūpnieki" Auru pagasts</t>
  </si>
  <si>
    <t>Ozolu iela, Dobele</t>
  </si>
  <si>
    <t>Lokālā tāme Nr.Ū.2.2.</t>
  </si>
  <si>
    <t>Lokālā tāme Nr.Ū.2.1.</t>
  </si>
  <si>
    <t>Lokālā tāme Nr.U.3.1.</t>
  </si>
  <si>
    <t>Lokālā tāme Nr.Ū.1.1.</t>
  </si>
  <si>
    <t>Servisa aizbīdņa OD32 ar kāta pagarinātāju un kapi, montāža, kapes apbetonēšana</t>
  </si>
  <si>
    <t>Minerālmateriālu maisījuma (grants/šķembu) seguma noņemšana un atjaunošana (saskaņā ar rasējumu UKT-2)</t>
  </si>
  <si>
    <t>Zāliena seguma noņemšana un atjaunošana (saskaņā ar rasējumu UKT-2), tai skaitā melnzeme un izlīdzināšana (hvid=10cm) slānī</t>
  </si>
  <si>
    <t>Tranšejas sienu nostiprināšana ar metāla vairogiem (divpusēji) pie dziļuma, kas lielāks par 1,5 m. *norādīts tekošais tranšejas garums, pieņemot, ka sienas nostiprinātas abās būvgrāvja pusēs</t>
  </si>
  <si>
    <t>Esošās ūdensvada dz/betona grodu akas d.1,5 m demontāža ar cauruļvada gala tamponēša</t>
  </si>
  <si>
    <t xml:space="preserve"> Gruntsūdens līmeņa pazemināšana  </t>
  </si>
  <si>
    <t>kompl.</t>
  </si>
  <si>
    <t>87,50</t>
  </si>
  <si>
    <t>komp.</t>
  </si>
  <si>
    <t>Ūdensvada Ū1 montāžas darbi</t>
  </si>
  <si>
    <t>237,50</t>
  </si>
  <si>
    <t xml:space="preserve">Hidrauliskā pārbaude un dezinfekcija </t>
  </si>
  <si>
    <t>gb</t>
  </si>
  <si>
    <t>455,00</t>
  </si>
  <si>
    <t xml:space="preserve">m 3 </t>
  </si>
  <si>
    <t>Ūdensvada Ū1 ielas vada izbūve</t>
  </si>
  <si>
    <t xml:space="preserve">KOPSAVILKUMS Nr.Ū2 </t>
  </si>
  <si>
    <t>Ārējā ūdensvada pārbūve Ozolu ielā,Dobelē (Komponente Nr.Ū1)</t>
  </si>
  <si>
    <t xml:space="preserve">Betona balsti un atbalsta bloki 0,1m³, </t>
  </si>
  <si>
    <t>DŪ_ZI 2021_06</t>
  </si>
  <si>
    <t>Esošo elektrokabeļu, sakaru un apgaismes kabeļu atšurfēšana (roku darbs)  to šķērsojumu vietās ar projektēto ūdensvadu, minimālā platība 1m², ievietojot tos saliekamajās aizsargčaulās  OD110, L=3m</t>
  </si>
  <si>
    <r>
      <t>Objekta izmaksas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 xml:space="preserve">) </t>
    </r>
  </si>
  <si>
    <t>Zemes darbi projektēto UKT tīklu darba zonā (māju pieslēgumi)</t>
  </si>
  <si>
    <t>Zemes darbi projektēto UKT tīklu darba zonā (ielas vads)</t>
  </si>
  <si>
    <t>Ū.1.</t>
  </si>
  <si>
    <t xml:space="preserve">   Ārējā ūdensvada pārbūve Ozolu ielā,Dobelē Ū.1.</t>
  </si>
  <si>
    <t xml:space="preserve">Miera iela Dobele, Liepziedu iela Auru pagasts </t>
  </si>
  <si>
    <t xml:space="preserve"> Ū.2.1</t>
  </si>
  <si>
    <t>Ū.2.2.</t>
  </si>
  <si>
    <t xml:space="preserve">ŪDENSAPGĀDES TĪKLU IZBŪVE                                         Miera ielā  (posms Mie-UM-3 - Mie-UM-25) Dobelē                  </t>
  </si>
  <si>
    <t xml:space="preserve">ŪDENSAPGĀDES TĪKLU IZBŪVE                           Liepziedu ielā (posms Lz-UM-1 - Lie-UM-14) </t>
  </si>
  <si>
    <t>Miera iela,Dobele</t>
  </si>
  <si>
    <t xml:space="preserve">Liepziedu iela Auru pagasts </t>
  </si>
  <si>
    <t>Ūdensapgādes tīklu izbūve Dobelē, Keramikas-Gaismas ielas masīvā ( II kārta) Miera iela un Liepziedu iela( Ū.2)</t>
  </si>
  <si>
    <t>Ārējā ūdensvada un pievadu   izbūve apdzivotā vietā "RūpniekI"Auru pagastā Ū.3.</t>
  </si>
  <si>
    <t>KOPSAVILKUMS Nr.Ū.3</t>
  </si>
  <si>
    <t>KOPSAVILKUMS Nr.Ū.1.</t>
  </si>
  <si>
    <t>Sertifikāta Nr…</t>
  </si>
  <si>
    <t xml:space="preserve"> Ū.3.</t>
  </si>
  <si>
    <t xml:space="preserve">Ūdensvada trases izpilduzmērījumu veikšana </t>
  </si>
  <si>
    <t>Servisa aizbīdņa OD40 ar kāta pagarinātāju un kapi, montāža, kapes apbetonēšana</t>
  </si>
  <si>
    <t>Šķērsojumi ar esošajām inženierkomunikācijām, atšurfēšana, nepārsniedzot 3m dziļumu, minimālā platība 1m²,  maksimālais garums  5m .</t>
  </si>
  <si>
    <t>35,50</t>
  </si>
  <si>
    <t>64,00</t>
  </si>
  <si>
    <t xml:space="preserve">Būvtāfeles uzstādīšana </t>
  </si>
  <si>
    <t xml:space="preserve">Būvtāfeles izstādīšana </t>
  </si>
  <si>
    <t>Caurules PE OD110; PN10 ievilšana apvalkcaurulē OD200</t>
  </si>
  <si>
    <t>Ūdensvada pievada izbūve ar beztranšejas metodi H vid=12,0 m</t>
  </si>
  <si>
    <t>Atloku trejgabals DN100/50</t>
  </si>
  <si>
    <t>Atloku trejgabals DN50/50</t>
  </si>
  <si>
    <t>Atloku diametru pāreja DN100/50</t>
  </si>
  <si>
    <t>Pazemes tipa atloku aizbīdnis DN50 komplektā ar pagarinātājkātu un noslēgkapi, PVC SN8 aizsargčaulu, L=0,5m, atbilstoši kapes diametram</t>
  </si>
  <si>
    <t>Atloku adapters caurulei OD63</t>
  </si>
  <si>
    <t>Savienojums PE/metāls OD63/d63</t>
  </si>
  <si>
    <t>PE EM gala noslēgs caurulei OD63</t>
  </si>
  <si>
    <t>Apvalkcaurule SDR17 PE100 - RC OD200 PN10 (Evopipes PE100 - RC ULTRASTRESS VISIO vai ekvivalents), izbūve ar beztranšejas metodi un ar to saistītie darbi</t>
  </si>
  <si>
    <t>Siltumizturīgā uzmava cauruļvadu PE OD110/OD200 savienošana</t>
  </si>
  <si>
    <t>Distanceri caurules PE OD110 nostiprināšanai apvalkcaurulē PE OD200</t>
  </si>
  <si>
    <t>Ū.1</t>
  </si>
  <si>
    <t>Ū.2.</t>
  </si>
  <si>
    <t>Ū.3.</t>
  </si>
  <si>
    <t xml:space="preserve">Ārējā ūdensvada pārbūve Ozolu ielā,Dobelē                  </t>
  </si>
  <si>
    <t>Smilts pamatnes ierīkošana zem ielas ūdensvada cauruļvadiem, h=15 cm (skat. rasējumu UKT-7</t>
  </si>
  <si>
    <t xml:space="preserve">Ielas ūdensvada cauruļu smilšu apbērums, h=20cm (skat. rasējumu UKT-7) </t>
  </si>
  <si>
    <t xml:space="preserve"> Esošā ūdensvada PE OD40 atvienošana no pilsētas ūdensapgādes tīkla Sila ielā ar cauruļvada gala tamponēšanu </t>
  </si>
  <si>
    <t>Smilts pamatnes ierīkošana zem ielas ūdensvada cauruļvadiem, h=15 cm (skat. rasējumu UKT-17)</t>
  </si>
  <si>
    <t>Siltinātas polimēru akas ar ūdens skaitītāja mezglu montāža</t>
  </si>
  <si>
    <t>Pieslēgums esošajam ūdensvadam OD63</t>
  </si>
  <si>
    <t>Caurule SDR17 PE100 OD63; PN10, montāža un ar to saistītie darbi</t>
  </si>
  <si>
    <t>11.1</t>
  </si>
  <si>
    <t>PE EM dubultuzmava OD110</t>
  </si>
  <si>
    <t>gab.</t>
  </si>
  <si>
    <t>12</t>
  </si>
  <si>
    <t>12.1</t>
  </si>
  <si>
    <t>PE EM dubultuzmava OD63</t>
  </si>
  <si>
    <t>13.1</t>
  </si>
  <si>
    <t>Ķeta atloku trejgabals DN100x100</t>
  </si>
  <si>
    <t>13.2</t>
  </si>
  <si>
    <t>Ķeta atloku pāreja DN100x50</t>
  </si>
  <si>
    <t>13.3</t>
  </si>
  <si>
    <t>Ķeta atloku aizbīdnis PN10 DN50</t>
  </si>
  <si>
    <t>13.4</t>
  </si>
  <si>
    <t>Ķeta noslēgatloks DN100</t>
  </si>
  <si>
    <t>13.5</t>
  </si>
  <si>
    <t>Pašenkurojošs atloka adapteris DN100</t>
  </si>
  <si>
    <t>13.6</t>
  </si>
  <si>
    <t>Pašenkurojošs atloka adapteris DN50</t>
  </si>
  <si>
    <t>Smilts pamatnes ierīkošana zem pieslēgumu cauruļvadiem, h=15 cm (skat. rasējumu UKT-7)</t>
  </si>
  <si>
    <t>Pieslēgumu cauruļu smilšu apbērums, h=20cm (skat. rasējumu UKT-7)</t>
  </si>
  <si>
    <t>Caurule SDR17 PE100 OD32; PN16, montāža un ar to saistītie darbi</t>
  </si>
  <si>
    <t>28.1</t>
  </si>
  <si>
    <t>PE EM dubultuzmava OD32</t>
  </si>
  <si>
    <t>28.2</t>
  </si>
  <si>
    <t>Sedlu uzlika OD63/32</t>
  </si>
  <si>
    <t>Ūdensvada mezglu ŪM-4A; 5A; 6A; 9A montāža (sk. rasējumu ŪKT-3)</t>
  </si>
  <si>
    <t>29.1</t>
  </si>
  <si>
    <t>Ekspluatācijas ventīlis OD32 ar PE uzmavām, teleskopisko pagarinātāju un kapi</t>
  </si>
  <si>
    <t>29.2</t>
  </si>
  <si>
    <t>PE kompresijas gala noslēgs OD32</t>
  </si>
  <si>
    <t>Ūdensvada mezglu ŪM-3A; 7A; 8A montāža (sk. rasējumu ŪKT-3)</t>
  </si>
  <si>
    <t>30.1</t>
  </si>
  <si>
    <t>30.2</t>
  </si>
  <si>
    <t>ISO pāreja OD32/DN25</t>
  </si>
  <si>
    <t>Māju pieslēgumu pievienojumu vietu precizēšana pirms būvdarbu uzsākšanas</t>
  </si>
  <si>
    <t>44,50</t>
  </si>
  <si>
    <t>150,00</t>
  </si>
  <si>
    <t>PE kompresijas noslēgu OD32 montāža</t>
  </si>
  <si>
    <t>9.1.</t>
  </si>
  <si>
    <t>Tranšejas rakšana un aizbēršana ielas ūdensvada montāžai (ieskaitot grunts nomaiņu, aizvešanu, atvešanu utt.)Hvid=2,0m, Bvid=1,2m (tranšejas platums),</t>
  </si>
  <si>
    <t xml:space="preserve">Māju pieslēgumu pievienojumu vietu precizēšana pirms būvdarbu uzsākšanas un pievadu PE OD32 izbūve, pievada vidējais garums L=7,1m, hidrauliskā pārbaude un dezinfekcija </t>
  </si>
  <si>
    <t>Ārējā ūdensvada un pievadu   izbūve apdzivotā vietā "RūpniekI" Auru pagastā Ū.3.</t>
  </si>
  <si>
    <r>
      <t>Tāmes tiešās izmaksas</t>
    </r>
    <r>
      <rPr>
        <i/>
        <sz val="9"/>
        <rFont val="Arial"/>
        <family val="2"/>
        <charset val="186"/>
      </rPr>
      <t xml:space="preserve"> euro</t>
    </r>
    <r>
      <rPr>
        <sz val="9"/>
        <rFont val="Arial"/>
        <family val="2"/>
      </rPr>
      <t xml:space="preserve"> bez PVN</t>
    </r>
  </si>
  <si>
    <r>
      <t xml:space="preserve">Caurule </t>
    </r>
    <r>
      <rPr>
        <sz val="9"/>
        <rFont val="Arial"/>
        <family val="2"/>
        <charset val="186"/>
      </rPr>
      <t>SDR17 PE100 OD110; PN10,</t>
    </r>
    <r>
      <rPr>
        <sz val="9"/>
        <rFont val="Arial"/>
        <family val="2"/>
      </rPr>
      <t xml:space="preserve"> montāža un ar to saistītie darbi</t>
    </r>
  </si>
  <si>
    <r>
      <t xml:space="preserve">Ūdensvada pieslēguma mezgla ŪM-10 montāža, </t>
    </r>
    <r>
      <rPr>
        <b/>
        <i/>
        <u/>
        <sz val="9"/>
        <rFont val="Arial"/>
        <family val="2"/>
      </rPr>
      <t>t.sk</t>
    </r>
    <r>
      <rPr>
        <sz val="9"/>
        <rFont val="Arial"/>
        <family val="2"/>
      </rPr>
      <t>.:</t>
    </r>
  </si>
  <si>
    <r>
      <t xml:space="preserve">Esošo elektrokabeļu, sakaru un apgaismes kabeļu atšurfēšana </t>
    </r>
    <r>
      <rPr>
        <i/>
        <sz val="9"/>
        <rFont val="Arial"/>
        <family val="2"/>
      </rPr>
      <t>(roku darbs)</t>
    </r>
    <r>
      <rPr>
        <sz val="9"/>
        <rFont val="Arial"/>
        <family val="2"/>
      </rPr>
      <t xml:space="preserve"> to šķērsojumu vietās ar projektēto ūdensvadu, minimālā platība 1m², ievietojot tos saliekamajās aizsargčaulās  OD110</t>
    </r>
  </si>
  <si>
    <r>
      <t>Tranšejas rakšana un aizbēršana pieslēgumu montāžai (ieskaitot grunts nomaiņu, aizvešanu, atvešanu utt.) Hvid=1,9m, Bvid=1,2m (tranšejas platums),</t>
    </r>
    <r>
      <rPr>
        <b/>
        <sz val="9"/>
        <rFont val="Arial"/>
        <family val="2"/>
      </rPr>
      <t xml:space="preserve"> </t>
    </r>
    <r>
      <rPr>
        <b/>
        <i/>
        <u/>
        <sz val="9"/>
        <rFont val="Arial"/>
        <family val="2"/>
      </rPr>
      <t>ieskaitot grunts nomaiņu 50% apjomā ar pievestu smilti</t>
    </r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</si>
  <si>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</si>
  <si>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3</t>
    </r>
  </si>
  <si>
    <r>
      <t>Esošo elektrokabeļu, sakaru un apgaismes kabeļu atšurfēšana (roku darbs)  to šķērsojumu vietās ar projektēto ūdensvadu, minimālā platība 1m², ievietojot tos saliekamajās aizsargčaulās (</t>
    </r>
    <r>
      <rPr>
        <i/>
        <sz val="9"/>
        <rFont val="Arial"/>
        <family val="2"/>
      </rPr>
      <t>AROT vai ekvivavlents)</t>
    </r>
    <r>
      <rPr>
        <sz val="9"/>
        <rFont val="Arial"/>
        <family val="2"/>
      </rPr>
      <t xml:space="preserve"> OD110, L=3m</t>
    </r>
  </si>
  <si>
    <t>Apdzīvota vieta "Rūpnieki"Auru pagasts</t>
  </si>
  <si>
    <t xml:space="preserve">                                                                                                                                        PVN 21%</t>
  </si>
  <si>
    <r>
      <t xml:space="preserve">Ūdensapgādes tīklu izbūve Dobelē,Keramikas-Gaismas ielas masīvā                       </t>
    </r>
    <r>
      <rPr>
        <b/>
        <i/>
        <sz val="10"/>
        <rFont val="Arial"/>
        <family val="2"/>
      </rPr>
      <t>(II.kārta</t>
    </r>
    <r>
      <rPr>
        <b/>
        <sz val="10"/>
        <rFont val="Arial"/>
        <family val="2"/>
      </rPr>
      <t xml:space="preserve">) Miera iela un Liepziedu iela </t>
    </r>
  </si>
  <si>
    <t>Ārējā ūdensvada un pievadu   izbūve apdzivotā vietā "RūpniekI"                    Auru pagastā</t>
  </si>
  <si>
    <r>
      <t xml:space="preserve">                                                                                                                          KOPĀ (</t>
    </r>
    <r>
      <rPr>
        <i/>
        <sz val="10"/>
        <rFont val="Arial"/>
        <family val="2"/>
      </rPr>
      <t>Nr.1.-Nr.3</t>
    </r>
    <r>
      <rPr>
        <sz val="10"/>
        <rFont val="Arial"/>
        <family val="2"/>
      </rPr>
      <t>)</t>
    </r>
  </si>
  <si>
    <r>
      <t>Tāmes tiešās izmaksas</t>
    </r>
    <r>
      <rPr>
        <i/>
        <sz val="9"/>
        <rFont val="Arial"/>
        <family val="2"/>
      </rPr>
      <t xml:space="preserve"> euro</t>
    </r>
    <r>
      <rPr>
        <sz val="9"/>
        <rFont val="Arial"/>
        <family val="2"/>
      </rPr>
      <t xml:space="preserve"> bez PVN</t>
    </r>
  </si>
  <si>
    <r>
      <t>PE EM līkums 114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 xml:space="preserve"> caurulei OD110</t>
    </r>
  </si>
  <si>
    <r>
      <t>PE EM līkums 21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 xml:space="preserve"> caurulei OD110</t>
    </r>
  </si>
  <si>
    <r>
      <t>PE EM līkums 20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 xml:space="preserve"> caurulei OD110</t>
    </r>
  </si>
  <si>
    <r>
      <t>PE EM līkums 19</t>
    </r>
    <r>
      <rPr>
        <vertAlign val="superscript"/>
        <sz val="9"/>
        <rFont val="Arial"/>
        <family val="2"/>
      </rPr>
      <t xml:space="preserve">0 </t>
    </r>
    <r>
      <rPr>
        <sz val="9"/>
        <rFont val="Arial"/>
        <family val="2"/>
      </rPr>
      <t>caurulei OD110</t>
    </r>
  </si>
  <si>
    <r>
      <t>PE EM līkums 16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 xml:space="preserve"> caurulei OD110</t>
    </r>
  </si>
  <si>
    <r>
      <t>PE EM līkums 14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 xml:space="preserve"> caurulei OD110</t>
    </r>
  </si>
  <si>
    <t>Ozolu iela ,Dobele</t>
  </si>
  <si>
    <t>Ārējā ūdensvada pārbūve Ozolu ielā,Dobelē Ū.1.</t>
  </si>
  <si>
    <t>Ūdensapgādes tīklu izbūve Dobelē, Keramikas-Gaismas ielas masīvā ( II kārta) Miera iela un Liepziedu iela(Ū.2)</t>
  </si>
  <si>
    <r>
      <rPr>
        <b/>
        <u/>
        <sz val="9"/>
        <rFont val="Arial"/>
        <family val="2"/>
      </rPr>
      <t>LIEPZIEDU IELA</t>
    </r>
    <r>
      <rPr>
        <b/>
        <sz val="9"/>
        <rFont val="Arial"/>
        <family val="2"/>
      </rPr>
      <t xml:space="preserve"> (posms Lz-UM-1 - Lie-UM-14)  </t>
    </r>
  </si>
  <si>
    <r>
      <t>Caurule SDR17 PE100 - RC OD110; PN10 (</t>
    </r>
    <r>
      <rPr>
        <i/>
        <sz val="9"/>
        <rFont val="Arial"/>
        <family val="2"/>
      </rPr>
      <t>Evopipes PE100 - RC ULTRASTRESS VISIO vai ekvivalents)</t>
    </r>
    <r>
      <rPr>
        <sz val="9"/>
        <rFont val="Arial"/>
        <family val="2"/>
      </rPr>
      <t>, izbūve ar beztranšejas metodi un ar to saistītie darbi</t>
    </r>
  </si>
  <si>
    <r>
      <t>Caurule SDR17 PE 100-RC OD63;PN10 (</t>
    </r>
    <r>
      <rPr>
        <i/>
        <sz val="9"/>
        <rFont val="Arial"/>
        <family val="2"/>
      </rPr>
      <t>Evopipes PE100 - RC ULTRASTRESS VISIO vai ekvivalents</t>
    </r>
    <r>
      <rPr>
        <sz val="9"/>
        <rFont val="Arial"/>
        <family val="2"/>
      </rPr>
      <t>), izbūve ar beztranšejas metodi un ar to saistītie darbi</t>
    </r>
  </si>
  <si>
    <r>
      <t>Apvalkcaurule SDR17 PE100 - RC OD200 PN10 (</t>
    </r>
    <r>
      <rPr>
        <i/>
        <sz val="9"/>
        <rFont val="Arial"/>
        <family val="2"/>
      </rPr>
      <t>Evopipes PE100 - RC ULTRASTRESS VISIO vai ekvivalents</t>
    </r>
    <r>
      <rPr>
        <sz val="9"/>
        <rFont val="Arial"/>
        <family val="2"/>
      </rPr>
      <t>), izbūve ar beztranšejas metodi un ar to saistītie darbi</t>
    </r>
  </si>
  <si>
    <r>
      <t>Tranšejas rakšana un aizbēršana ūdensvada pievada montāžai Hvid=2,0 m, Bvid=1,1 m, Lvid=2,2m (</t>
    </r>
    <r>
      <rPr>
        <i/>
        <u/>
        <sz val="9"/>
        <rFont val="Arial"/>
        <family val="2"/>
      </rPr>
      <t>ieskaitot grunts nomaiņu 50% apjomā ar pievestu smilti</t>
    </r>
    <r>
      <rPr>
        <sz val="9"/>
        <rFont val="Arial"/>
        <family val="2"/>
      </rPr>
      <t>); esošā seguma noņemšana un seguma atjaunošanu Svid=4,4 m2 (saskaņā ar rasējumu UKT-20); smilts pamatnes un smilts apbēruma izveide zem un virs ūdensvada cauruļvadiem Vvid=1,0 m3 (skatīt rasējumu UKT-17). Tranšejas sienu nostiprināšana ar metāla vairogiem (divpusēji) pie dziļuma, kas lielāks par 1,5 m.</t>
    </r>
  </si>
  <si>
    <r>
      <t>PE EM līkums 42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 xml:space="preserve"> caurulei OD110</t>
    </r>
  </si>
  <si>
    <r>
      <t>PE EM līkums 78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 xml:space="preserve"> caurulei OD63</t>
    </r>
  </si>
  <si>
    <r>
      <t>PE EM līkums 45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 xml:space="preserve"> caurulei OD63</t>
    </r>
  </si>
  <si>
    <r>
      <t xml:space="preserve">Tranšejas rakšana un aizbēršana </t>
    </r>
    <r>
      <rPr>
        <sz val="9"/>
        <rFont val="Arial"/>
        <family val="2"/>
      </rPr>
      <t>ielas ūdensvada montāžai (ieskaitot grunts nomaiņu, aizvešanu, atvešanu utt.) Hvid=2,0m, Bvid=1,2m (tranšejas platums)</t>
    </r>
  </si>
  <si>
    <r>
      <rPr>
        <sz val="9"/>
        <rFont val="Arial"/>
        <family val="2"/>
      </rPr>
      <t>Ielas ūdensvada cauruļu smilšu apbērums, h=20cm (skat. rasējumu UKT-17)</t>
    </r>
  </si>
  <si>
    <r>
      <t xml:space="preserve">Caurule SDR17 PE100 </t>
    </r>
    <r>
      <rPr>
        <sz val="9"/>
        <rFont val="Arial"/>
        <family val="2"/>
      </rPr>
      <t>OD63; PN10, montāža un ar to saistītie darbi</t>
    </r>
  </si>
  <si>
    <r>
      <t>Pieslēguma mezgla izbūve esošajam ūdensvadam OD63,</t>
    </r>
    <r>
      <rPr>
        <i/>
        <u/>
        <sz val="9"/>
        <rFont val="Arial"/>
        <family val="2"/>
      </rPr>
      <t>ts.k.</t>
    </r>
  </si>
  <si>
    <r>
      <t>Tranšejas rakšana un aizbēršana pieslēgumu</t>
    </r>
    <r>
      <rPr>
        <sz val="9"/>
        <rFont val="Arial"/>
        <family val="2"/>
      </rPr>
      <t xml:space="preserve"> montāžai (ieskaitot grunts nomaiņu, aizvešanu, atvešanu utt.) Hvid=2,0m, Bvid=1,2m (tranšejas platums), </t>
    </r>
    <r>
      <rPr>
        <sz val="9"/>
        <rFont val="Arial"/>
        <family val="2"/>
        <charset val="186"/>
      </rPr>
      <t xml:space="preserve"> </t>
    </r>
    <r>
      <rPr>
        <u/>
        <sz val="9"/>
        <rFont val="Arial"/>
        <family val="2"/>
      </rPr>
      <t>ieskaitot grunts nomaiņu 50% apjomā ar pievestu smilti</t>
    </r>
  </si>
  <si>
    <r>
      <t xml:space="preserve">Smilts pamatnes ierīkošana zem </t>
    </r>
    <r>
      <rPr>
        <sz val="9"/>
        <rFont val="Arial"/>
        <family val="2"/>
      </rPr>
      <t>pieslēgumu cauruļvadiem, h=15 cm (skat. rasējumu UKT-17)</t>
    </r>
  </si>
  <si>
    <r>
      <rPr>
        <sz val="9"/>
        <rFont val="Arial"/>
        <family val="2"/>
      </rPr>
      <t>Pieslēgumu cauruļvadu smilšu apbērums, h=20cm (skat. rasējumu UKT-17)</t>
    </r>
  </si>
  <si>
    <r>
      <t xml:space="preserve">Caurule SDR11 PE100 </t>
    </r>
    <r>
      <rPr>
        <sz val="9"/>
        <rFont val="Arial"/>
        <family val="2"/>
      </rPr>
      <t>OD40; PN16, montāža un ar to saistītie darbi</t>
    </r>
  </si>
  <si>
    <r>
      <t xml:space="preserve">Caurule SDR11 PE100 </t>
    </r>
    <r>
      <rPr>
        <sz val="9"/>
        <rFont val="Arial"/>
        <family val="2"/>
      </rPr>
      <t>OD32; PN16, montāža un ar to saistītie darbi</t>
    </r>
  </si>
  <si>
    <r>
      <rPr>
        <b/>
        <u/>
        <sz val="9"/>
        <rFont val="Arial"/>
        <family val="2"/>
      </rPr>
      <t>MIERA IELA (</t>
    </r>
    <r>
      <rPr>
        <b/>
        <i/>
        <u/>
        <sz val="9"/>
        <rFont val="Arial"/>
        <family val="2"/>
      </rPr>
      <t xml:space="preserve">posms Mie-UM-3 - Mie-UM-25)  </t>
    </r>
    <r>
      <rPr>
        <b/>
        <i/>
        <sz val="9"/>
        <rFont val="Arial"/>
        <family val="2"/>
      </rPr>
      <t xml:space="preserve">                  </t>
    </r>
  </si>
  <si>
    <r>
      <t xml:space="preserve">Par kopējo summu, </t>
    </r>
    <r>
      <rPr>
        <i/>
        <sz val="9"/>
        <rFont val="Arial"/>
        <family val="2"/>
      </rPr>
      <t>euro</t>
    </r>
  </si>
  <si>
    <r>
      <t>Tāmes izmaksas (</t>
    </r>
    <r>
      <rPr>
        <i/>
        <sz val="9"/>
        <rFont val="Arial"/>
        <family val="2"/>
      </rPr>
      <t>euro)</t>
    </r>
  </si>
  <si>
    <r>
      <t>Darba alga (</t>
    </r>
    <r>
      <rPr>
        <i/>
        <sz val="9"/>
        <rFont val="Arial"/>
        <family val="2"/>
      </rPr>
      <t>euro</t>
    </r>
    <r>
      <rPr>
        <sz val="9"/>
        <rFont val="Arial"/>
        <family val="2"/>
      </rPr>
      <t>)</t>
    </r>
  </si>
  <si>
    <r>
      <t>Būvizstrādājumi  (</t>
    </r>
    <r>
      <rPr>
        <i/>
        <sz val="9"/>
        <rFont val="Arial"/>
        <family val="2"/>
      </rPr>
      <t>euro</t>
    </r>
    <r>
      <rPr>
        <sz val="9"/>
        <rFont val="Arial"/>
        <family val="2"/>
      </rPr>
      <t xml:space="preserve">) </t>
    </r>
  </si>
  <si>
    <r>
      <t>Mehānismi (</t>
    </r>
    <r>
      <rPr>
        <i/>
        <sz val="9"/>
        <rFont val="Arial"/>
        <family val="2"/>
      </rPr>
      <t>euro</t>
    </r>
    <r>
      <rPr>
        <sz val="9"/>
        <rFont val="Arial"/>
        <family val="2"/>
      </rPr>
      <t>)</t>
    </r>
  </si>
  <si>
    <t>Komponentes Nr.</t>
  </si>
  <si>
    <t xml:space="preserve">                                                                                                                     Pavisam kopā ar PVN </t>
  </si>
  <si>
    <t xml:space="preserve">Ozolu un Miera ielas Dobelē, Liezpiedu iela un apdzīvota vieta"Rūpnieki" Auru pagastā, Dobeles novadā </t>
  </si>
  <si>
    <r>
      <t xml:space="preserve">Ūdensvada mezglu ŪM-3; 4; 5; 6; 7; 8; 9 montāža, </t>
    </r>
    <r>
      <rPr>
        <i/>
        <u/>
        <sz val="9"/>
        <rFont val="Arial"/>
        <family val="2"/>
      </rPr>
      <t>t.sk</t>
    </r>
    <r>
      <rPr>
        <sz val="9"/>
        <rFont val="Arial"/>
        <family val="2"/>
      </rPr>
      <t>.:</t>
    </r>
  </si>
  <si>
    <r>
      <t xml:space="preserve"> Ūdensvada mezgla ŪM-2 montāža, </t>
    </r>
    <r>
      <rPr>
        <i/>
        <u/>
        <sz val="9"/>
        <rFont val="Arial"/>
        <family val="2"/>
      </rPr>
      <t>t.sk.</t>
    </r>
    <r>
      <rPr>
        <sz val="9"/>
        <rFont val="Arial"/>
        <family val="2"/>
      </rPr>
      <t>:</t>
    </r>
  </si>
  <si>
    <r>
      <t xml:space="preserve">Ūdensvada pieslēguma mezgla ŪM-1 montāža, </t>
    </r>
    <r>
      <rPr>
        <i/>
        <u/>
        <sz val="9"/>
        <rFont val="Arial"/>
        <family val="2"/>
      </rPr>
      <t>t.sk</t>
    </r>
    <r>
      <rPr>
        <sz val="9"/>
        <rFont val="Arial"/>
        <family val="2"/>
      </rPr>
      <t>.: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</si>
</sst>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.00\ _L_s_-;\-* #,##0.00\ _L_s_-;_-* &quot;-&quot;??\ _L_s_-;_-@_-"/>
  </numFmts>
  <fonts count="35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1"/>
      <name val="Arial"/>
      <family val="2"/>
      <charset val="186"/>
    </font>
    <font>
      <sz val="10"/>
      <name val="Arial"/>
      <family val="2"/>
      <charset val="186"/>
    </font>
    <font>
      <b/>
      <i/>
      <sz val="9"/>
      <name val="Arial"/>
      <family val="2"/>
      <charset val="186"/>
    </font>
    <font>
      <sz val="8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1"/>
    </font>
    <font>
      <sz val="10"/>
      <name val="Helv"/>
    </font>
    <font>
      <b/>
      <i/>
      <sz val="10"/>
      <name val="Arial"/>
      <family val="2"/>
    </font>
    <font>
      <sz val="11"/>
      <color rgb="FF9C0006"/>
      <name val="Calibri"/>
      <family val="2"/>
      <charset val="186"/>
      <scheme val="minor"/>
    </font>
    <font>
      <b/>
      <u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  <charset val="186"/>
    </font>
    <font>
      <sz val="9"/>
      <name val="Calibri"/>
      <family val="2"/>
      <charset val="186"/>
      <scheme val="minor"/>
    </font>
    <font>
      <sz val="9"/>
      <name val="Arial"/>
      <family val="2"/>
      <charset val="186"/>
    </font>
    <font>
      <b/>
      <i/>
      <u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9"/>
      <color rgb="FFFF0000"/>
      <name val="Arial"/>
      <family val="2"/>
    </font>
    <font>
      <b/>
      <i/>
      <sz val="9"/>
      <name val="Arial"/>
      <family val="2"/>
    </font>
    <font>
      <i/>
      <u/>
      <sz val="9"/>
      <name val="Arial"/>
      <family val="2"/>
    </font>
    <font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7" fillId="0" borderId="0"/>
    <xf numFmtId="0" fontId="19" fillId="4" borderId="0" applyNumberFormat="0" applyBorder="0" applyAlignment="0" applyProtection="0"/>
  </cellStyleXfs>
  <cellXfs count="436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3" fillId="0" borderId="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2" fontId="3" fillId="0" borderId="12" xfId="0" applyNumberFormat="1" applyFont="1" applyBorder="1" applyAlignment="1">
      <alignment vertical="top"/>
    </xf>
    <xf numFmtId="2" fontId="3" fillId="0" borderId="11" xfId="0" applyNumberFormat="1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2" fontId="5" fillId="0" borderId="0" xfId="0" applyNumberFormat="1" applyFont="1" applyAlignment="1">
      <alignment vertical="top"/>
    </xf>
    <xf numFmtId="2" fontId="5" fillId="0" borderId="0" xfId="0" applyNumberFormat="1" applyFont="1"/>
    <xf numFmtId="2" fontId="7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17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vertical="top"/>
    </xf>
    <xf numFmtId="2" fontId="3" fillId="0" borderId="0" xfId="0" applyNumberFormat="1" applyFont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4" fontId="3" fillId="0" borderId="0" xfId="0" applyNumberFormat="1" applyFont="1"/>
    <xf numFmtId="4" fontId="3" fillId="0" borderId="1" xfId="0" applyNumberFormat="1" applyFont="1" applyBorder="1" applyAlignment="1">
      <alignment vertical="top" wrapText="1"/>
    </xf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2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4" fontId="10" fillId="0" borderId="1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/>
    </xf>
    <xf numFmtId="4" fontId="10" fillId="0" borderId="1" xfId="0" applyNumberFormat="1" applyFont="1" applyBorder="1" applyAlignment="1">
      <alignment vertical="top"/>
    </xf>
    <xf numFmtId="4" fontId="10" fillId="0" borderId="0" xfId="0" applyNumberFormat="1" applyFont="1"/>
    <xf numFmtId="0" fontId="10" fillId="0" borderId="0" xfId="0" applyFont="1"/>
    <xf numFmtId="4" fontId="10" fillId="0" borderId="1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2" fontId="13" fillId="2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left" vertical="top"/>
    </xf>
    <xf numFmtId="0" fontId="3" fillId="0" borderId="19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3" borderId="0" xfId="0" applyFont="1" applyFill="1" applyAlignment="1">
      <alignment vertical="top"/>
    </xf>
    <xf numFmtId="4" fontId="3" fillId="0" borderId="8" xfId="0" applyNumberFormat="1" applyFont="1" applyBorder="1" applyAlignment="1">
      <alignment horizontal="left" vertical="top" wrapText="1"/>
    </xf>
    <xf numFmtId="4" fontId="3" fillId="0" borderId="15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2" fontId="3" fillId="0" borderId="2" xfId="0" applyNumberFormat="1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top"/>
    </xf>
    <xf numFmtId="17" fontId="3" fillId="0" borderId="0" xfId="0" applyNumberFormat="1" applyFont="1" applyAlignment="1">
      <alignment horizontal="left" vertical="top"/>
    </xf>
    <xf numFmtId="0" fontId="8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20" fillId="0" borderId="0" xfId="0" applyFont="1" applyAlignment="1">
      <alignment vertical="top"/>
    </xf>
    <xf numFmtId="0" fontId="5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 wrapText="1"/>
    </xf>
    <xf numFmtId="0" fontId="21" fillId="0" borderId="5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4" fillId="3" borderId="0" xfId="0" applyFont="1" applyFill="1" applyAlignment="1">
      <alignment vertical="top" wrapText="1"/>
    </xf>
    <xf numFmtId="4" fontId="3" fillId="0" borderId="1" xfId="0" applyNumberFormat="1" applyFont="1" applyBorder="1" applyAlignment="1">
      <alignment horizontal="left" vertical="top" wrapText="1"/>
    </xf>
    <xf numFmtId="0" fontId="0" fillId="3" borderId="0" xfId="0" applyFill="1"/>
    <xf numFmtId="0" fontId="6" fillId="0" borderId="0" xfId="0" applyFont="1" applyAlignment="1">
      <alignment horizontal="left" vertical="top"/>
    </xf>
    <xf numFmtId="0" fontId="5" fillId="3" borderId="0" xfId="0" applyFont="1" applyFill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3" fillId="3" borderId="0" xfId="0" applyFont="1" applyFill="1"/>
    <xf numFmtId="2" fontId="3" fillId="3" borderId="0" xfId="0" applyNumberFormat="1" applyFont="1" applyFill="1" applyAlignment="1">
      <alignment vertical="top"/>
    </xf>
    <xf numFmtId="2" fontId="5" fillId="3" borderId="0" xfId="0" applyNumberFormat="1" applyFont="1" applyFill="1" applyAlignment="1">
      <alignment vertical="top"/>
    </xf>
    <xf numFmtId="0" fontId="0" fillId="0" borderId="0" xfId="0" applyFont="1"/>
    <xf numFmtId="0" fontId="0" fillId="3" borderId="0" xfId="0" applyFont="1" applyFill="1"/>
    <xf numFmtId="0" fontId="23" fillId="0" borderId="7" xfId="0" applyFont="1" applyBorder="1" applyAlignment="1">
      <alignment horizontal="left" vertical="center" wrapText="1"/>
    </xf>
    <xf numFmtId="0" fontId="22" fillId="0" borderId="0" xfId="0" applyFont="1"/>
    <xf numFmtId="0" fontId="24" fillId="0" borderId="0" xfId="0" applyFont="1"/>
    <xf numFmtId="0" fontId="22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center" vertical="top" wrapText="1"/>
    </xf>
    <xf numFmtId="0" fontId="23" fillId="3" borderId="0" xfId="0" applyFont="1" applyFill="1" applyAlignment="1">
      <alignment vertical="top"/>
    </xf>
    <xf numFmtId="0" fontId="22" fillId="2" borderId="0" xfId="0" applyFont="1" applyFill="1" applyAlignment="1">
      <alignment horizontal="center" vertical="top"/>
    </xf>
    <xf numFmtId="0" fontId="22" fillId="2" borderId="0" xfId="0" applyFont="1" applyFill="1" applyAlignment="1">
      <alignment vertical="top"/>
    </xf>
    <xf numFmtId="2" fontId="22" fillId="2" borderId="0" xfId="0" applyNumberFormat="1" applyFont="1" applyFill="1" applyAlignment="1">
      <alignment vertical="top"/>
    </xf>
    <xf numFmtId="0" fontId="22" fillId="2" borderId="0" xfId="0" applyFont="1" applyFill="1"/>
    <xf numFmtId="2" fontId="23" fillId="2" borderId="0" xfId="0" applyNumberFormat="1" applyFont="1" applyFill="1" applyAlignment="1">
      <alignment vertical="top"/>
    </xf>
    <xf numFmtId="2" fontId="22" fillId="2" borderId="0" xfId="0" applyNumberFormat="1" applyFont="1" applyFill="1" applyAlignment="1">
      <alignment horizontal="right" vertical="top"/>
    </xf>
    <xf numFmtId="0" fontId="22" fillId="0" borderId="0" xfId="0" applyFont="1" applyAlignment="1">
      <alignment horizontal="left" vertical="top"/>
    </xf>
    <xf numFmtId="0" fontId="22" fillId="0" borderId="1" xfId="0" applyFont="1" applyBorder="1" applyAlignment="1">
      <alignment horizontal="center" vertical="center" textRotation="90" wrapText="1"/>
    </xf>
    <xf numFmtId="2" fontId="22" fillId="0" borderId="1" xfId="0" applyNumberFormat="1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right" vertical="center"/>
    </xf>
    <xf numFmtId="2" fontId="22" fillId="0" borderId="5" xfId="0" applyNumberFormat="1" applyFont="1" applyBorder="1" applyAlignment="1">
      <alignment vertical="center"/>
    </xf>
    <xf numFmtId="2" fontId="22" fillId="0" borderId="7" xfId="0" applyNumberFormat="1" applyFont="1" applyBorder="1" applyAlignment="1">
      <alignment vertical="center"/>
    </xf>
    <xf numFmtId="0" fontId="22" fillId="0" borderId="5" xfId="0" applyFont="1" applyBorder="1" applyAlignment="1">
      <alignment horizontal="left" vertical="top" wrapText="1"/>
    </xf>
    <xf numFmtId="0" fontId="22" fillId="0" borderId="6" xfId="0" applyFont="1" applyBorder="1" applyAlignment="1">
      <alignment vertical="center" wrapText="1"/>
    </xf>
    <xf numFmtId="0" fontId="27" fillId="3" borderId="1" xfId="1" applyFont="1" applyFill="1" applyBorder="1" applyAlignment="1">
      <alignment horizontal="left" vertical="top" wrapText="1"/>
    </xf>
    <xf numFmtId="0" fontId="22" fillId="3" borderId="1" xfId="1" applyFont="1" applyFill="1" applyBorder="1" applyAlignment="1">
      <alignment horizontal="left" vertical="top" wrapText="1"/>
    </xf>
    <xf numFmtId="49" fontId="22" fillId="0" borderId="4" xfId="0" applyNumberFormat="1" applyFont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left" vertical="top" wrapText="1"/>
    </xf>
    <xf numFmtId="0" fontId="22" fillId="3" borderId="5" xfId="0" applyFont="1" applyFill="1" applyBorder="1" applyAlignment="1">
      <alignment horizontal="right" vertical="center"/>
    </xf>
    <xf numFmtId="2" fontId="22" fillId="3" borderId="7" xfId="0" applyNumberFormat="1" applyFont="1" applyFill="1" applyBorder="1" applyAlignment="1">
      <alignment vertical="center"/>
    </xf>
    <xf numFmtId="2" fontId="22" fillId="3" borderId="5" xfId="0" applyNumberFormat="1" applyFont="1" applyFill="1" applyBorder="1" applyAlignment="1">
      <alignment vertical="center"/>
    </xf>
    <xf numFmtId="0" fontId="22" fillId="3" borderId="0" xfId="0" applyFont="1" applyFill="1"/>
    <xf numFmtId="0" fontId="22" fillId="3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2" fillId="3" borderId="1" xfId="0" applyFont="1" applyFill="1" applyBorder="1" applyAlignment="1">
      <alignment horizontal="center" vertical="top"/>
    </xf>
    <xf numFmtId="164" fontId="22" fillId="3" borderId="1" xfId="1" applyNumberFormat="1" applyFont="1" applyFill="1" applyBorder="1" applyAlignment="1">
      <alignment horizontal="center" vertical="top"/>
    </xf>
    <xf numFmtId="164" fontId="22" fillId="3" borderId="1" xfId="0" applyNumberFormat="1" applyFont="1" applyFill="1" applyBorder="1" applyAlignment="1">
      <alignment horizontal="center" vertical="top" wrapText="1"/>
    </xf>
    <xf numFmtId="0" fontId="22" fillId="0" borderId="1" xfId="1" applyFont="1" applyBorder="1" applyAlignment="1">
      <alignment vertical="top" wrapText="1"/>
    </xf>
    <xf numFmtId="164" fontId="22" fillId="3" borderId="1" xfId="0" applyNumberFormat="1" applyFont="1" applyFill="1" applyBorder="1" applyAlignment="1">
      <alignment horizontal="center" vertical="top"/>
    </xf>
    <xf numFmtId="0" fontId="22" fillId="3" borderId="1" xfId="0" applyFont="1" applyFill="1" applyBorder="1" applyAlignment="1">
      <alignment vertical="top" wrapText="1"/>
    </xf>
    <xf numFmtId="0" fontId="22" fillId="3" borderId="1" xfId="1" applyFont="1" applyFill="1" applyBorder="1" applyAlignment="1">
      <alignment horizontal="center" vertical="top" wrapText="1"/>
    </xf>
    <xf numFmtId="1" fontId="22" fillId="3" borderId="1" xfId="1" applyNumberFormat="1" applyFont="1" applyFill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top" wrapText="1"/>
    </xf>
    <xf numFmtId="49" fontId="22" fillId="0" borderId="4" xfId="0" applyNumberFormat="1" applyFont="1" applyBorder="1" applyAlignment="1">
      <alignment horizontal="center" vertical="top"/>
    </xf>
    <xf numFmtId="0" fontId="22" fillId="0" borderId="7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1" fontId="22" fillId="0" borderId="1" xfId="0" applyNumberFormat="1" applyFont="1" applyBorder="1" applyAlignment="1">
      <alignment horizontal="center" vertical="top" wrapText="1"/>
    </xf>
    <xf numFmtId="0" fontId="22" fillId="0" borderId="1" xfId="1" applyFont="1" applyBorder="1" applyAlignment="1">
      <alignment horizontal="left" vertical="top" wrapText="1"/>
    </xf>
    <xf numFmtId="0" fontId="22" fillId="3" borderId="20" xfId="0" applyFont="1" applyFill="1" applyBorder="1" applyAlignment="1">
      <alignment horizontal="center" vertical="top" wrapText="1"/>
    </xf>
    <xf numFmtId="164" fontId="22" fillId="3" borderId="1" xfId="1" applyNumberFormat="1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left" vertical="top" wrapText="1"/>
    </xf>
    <xf numFmtId="0" fontId="27" fillId="3" borderId="1" xfId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2" fontId="22" fillId="0" borderId="0" xfId="0" applyNumberFormat="1" applyFont="1" applyAlignment="1">
      <alignment vertical="top"/>
    </xf>
    <xf numFmtId="2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 horizontal="center" vertical="top"/>
    </xf>
    <xf numFmtId="0" fontId="5" fillId="3" borderId="0" xfId="0" applyFont="1" applyFill="1" applyAlignment="1">
      <alignment vertical="top"/>
    </xf>
    <xf numFmtId="0" fontId="5" fillId="0" borderId="10" xfId="0" applyFont="1" applyBorder="1" applyAlignment="1">
      <alignment horizontal="center" vertical="top"/>
    </xf>
    <xf numFmtId="0" fontId="22" fillId="0" borderId="4" xfId="0" applyFont="1" applyBorder="1" applyAlignment="1">
      <alignment horizontal="right" vertical="center"/>
    </xf>
    <xf numFmtId="2" fontId="22" fillId="0" borderId="6" xfId="0" applyNumberFormat="1" applyFont="1" applyBorder="1" applyAlignment="1">
      <alignment vertical="center"/>
    </xf>
    <xf numFmtId="2" fontId="22" fillId="0" borderId="4" xfId="0" applyNumberFormat="1" applyFont="1" applyBorder="1" applyAlignment="1">
      <alignment vertical="center"/>
    </xf>
    <xf numFmtId="0" fontId="22" fillId="0" borderId="0" xfId="0" applyFont="1" applyBorder="1"/>
    <xf numFmtId="0" fontId="23" fillId="3" borderId="0" xfId="0" applyFont="1" applyFill="1" applyBorder="1" applyAlignment="1">
      <alignment vertical="top"/>
    </xf>
    <xf numFmtId="0" fontId="23" fillId="0" borderId="0" xfId="0" applyFont="1" applyBorder="1" applyAlignment="1">
      <alignment vertical="top"/>
    </xf>
    <xf numFmtId="0" fontId="23" fillId="2" borderId="0" xfId="0" applyNumberFormat="1" applyFont="1" applyFill="1" applyBorder="1" applyAlignment="1">
      <alignment horizontal="left" vertical="top"/>
    </xf>
    <xf numFmtId="0" fontId="22" fillId="2" borderId="0" xfId="0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vertical="top"/>
    </xf>
    <xf numFmtId="0" fontId="0" fillId="0" borderId="0" xfId="0" applyBorder="1"/>
    <xf numFmtId="0" fontId="27" fillId="3" borderId="16" xfId="1" applyFont="1" applyFill="1" applyBorder="1" applyAlignment="1">
      <alignment horizontal="left" vertical="top" wrapText="1"/>
    </xf>
    <xf numFmtId="0" fontId="22" fillId="0" borderId="21" xfId="0" applyFont="1" applyBorder="1" applyAlignment="1">
      <alignment horizontal="center" vertical="center"/>
    </xf>
    <xf numFmtId="0" fontId="22" fillId="2" borderId="0" xfId="0" applyFont="1" applyFill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22" fillId="0" borderId="21" xfId="0" applyFont="1" applyBorder="1" applyAlignment="1">
      <alignment wrapText="1"/>
    </xf>
    <xf numFmtId="0" fontId="0" fillId="0" borderId="0" xfId="0" applyFont="1" applyBorder="1"/>
    <xf numFmtId="0" fontId="22" fillId="0" borderId="0" xfId="0" applyFont="1" applyBorder="1" applyAlignment="1">
      <alignment horizontal="center" vertical="center"/>
    </xf>
    <xf numFmtId="0" fontId="22" fillId="3" borderId="0" xfId="0" applyFont="1" applyFill="1" applyBorder="1"/>
    <xf numFmtId="0" fontId="0" fillId="3" borderId="0" xfId="0" applyFont="1" applyFill="1" applyBorder="1"/>
    <xf numFmtId="0" fontId="22" fillId="0" borderId="0" xfId="0" applyFont="1" applyBorder="1" applyAlignment="1">
      <alignment horizontal="left" vertical="top" wrapText="1"/>
    </xf>
    <xf numFmtId="0" fontId="22" fillId="3" borderId="2" xfId="0" applyFont="1" applyFill="1" applyBorder="1" applyAlignment="1">
      <alignment horizontal="center" vertical="top"/>
    </xf>
    <xf numFmtId="0" fontId="31" fillId="0" borderId="6" xfId="0" applyFont="1" applyBorder="1" applyAlignment="1">
      <alignment vertical="center" wrapText="1"/>
    </xf>
    <xf numFmtId="0" fontId="31" fillId="0" borderId="4" xfId="0" applyFont="1" applyBorder="1" applyAlignment="1">
      <alignment horizontal="right" vertical="center"/>
    </xf>
    <xf numFmtId="2" fontId="22" fillId="0" borderId="16" xfId="0" applyNumberFormat="1" applyFont="1" applyBorder="1" applyAlignment="1">
      <alignment vertical="top"/>
    </xf>
    <xf numFmtId="2" fontId="22" fillId="0" borderId="16" xfId="0" applyNumberFormat="1" applyFont="1" applyBorder="1"/>
    <xf numFmtId="0" fontId="22" fillId="3" borderId="23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textRotation="90"/>
    </xf>
    <xf numFmtId="0" fontId="22" fillId="2" borderId="2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top"/>
    </xf>
    <xf numFmtId="2" fontId="23" fillId="3" borderId="0" xfId="0" applyNumberFormat="1" applyFont="1" applyFill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center"/>
    </xf>
    <xf numFmtId="0" fontId="23" fillId="2" borderId="0" xfId="0" applyNumberFormat="1" applyFont="1" applyFill="1" applyAlignment="1">
      <alignment horizontal="left" vertical="top"/>
    </xf>
    <xf numFmtId="0" fontId="23" fillId="2" borderId="0" xfId="0" applyFont="1" applyFill="1" applyAlignment="1">
      <alignment horizontal="center" vertical="top"/>
    </xf>
    <xf numFmtId="0" fontId="22" fillId="2" borderId="0" xfId="0" applyFont="1" applyFill="1" applyAlignment="1">
      <alignment vertical="top" wrapText="1"/>
    </xf>
    <xf numFmtId="2" fontId="32" fillId="2" borderId="0" xfId="0" applyNumberFormat="1" applyFont="1" applyFill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2" fontId="22" fillId="0" borderId="7" xfId="0" applyNumberFormat="1" applyFont="1" applyBorder="1" applyAlignment="1">
      <alignment horizontal="right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vertical="center"/>
    </xf>
    <xf numFmtId="0" fontId="22" fillId="3" borderId="7" xfId="0" applyFont="1" applyFill="1" applyBorder="1" applyAlignment="1">
      <alignment horizontal="center" vertical="center" wrapText="1"/>
    </xf>
    <xf numFmtId="2" fontId="22" fillId="3" borderId="7" xfId="0" applyNumberFormat="1" applyFont="1" applyFill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2" fontId="22" fillId="0" borderId="1" xfId="0" applyNumberFormat="1" applyFont="1" applyBorder="1" applyAlignment="1">
      <alignment vertical="top"/>
    </xf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2" fillId="0" borderId="26" xfId="0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49" fontId="31" fillId="0" borderId="25" xfId="0" applyNumberFormat="1" applyFont="1" applyBorder="1" applyAlignment="1">
      <alignment horizontal="center" vertical="center"/>
    </xf>
    <xf numFmtId="0" fontId="24" fillId="0" borderId="0" xfId="0" applyFont="1" applyBorder="1"/>
    <xf numFmtId="0" fontId="22" fillId="0" borderId="0" xfId="0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top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right" vertical="center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top" wrapText="1"/>
    </xf>
    <xf numFmtId="2" fontId="22" fillId="0" borderId="1" xfId="0" applyNumberFormat="1" applyFont="1" applyBorder="1" applyAlignment="1">
      <alignment vertical="center"/>
    </xf>
    <xf numFmtId="0" fontId="22" fillId="3" borderId="1" xfId="0" applyFont="1" applyFill="1" applyBorder="1" applyAlignment="1">
      <alignment vertical="top"/>
    </xf>
    <xf numFmtId="0" fontId="22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right" vertical="center"/>
    </xf>
    <xf numFmtId="0" fontId="22" fillId="0" borderId="1" xfId="0" applyFont="1" applyBorder="1" applyAlignment="1">
      <alignment horizontal="left" vertical="top"/>
    </xf>
    <xf numFmtId="2" fontId="22" fillId="3" borderId="1" xfId="0" applyNumberFormat="1" applyFont="1" applyFill="1" applyBorder="1" applyAlignment="1">
      <alignment vertical="center"/>
    </xf>
    <xf numFmtId="0" fontId="22" fillId="0" borderId="18" xfId="0" applyFont="1" applyBorder="1" applyAlignment="1">
      <alignment horizontal="right" vertical="center"/>
    </xf>
    <xf numFmtId="2" fontId="22" fillId="0" borderId="27" xfId="0" applyNumberFormat="1" applyFont="1" applyBorder="1" applyAlignment="1">
      <alignment vertical="center"/>
    </xf>
    <xf numFmtId="2" fontId="22" fillId="0" borderId="29" xfId="0" applyNumberFormat="1" applyFont="1" applyBorder="1" applyAlignment="1">
      <alignment vertical="center"/>
    </xf>
    <xf numFmtId="2" fontId="22" fillId="3" borderId="28" xfId="0" applyNumberFormat="1" applyFont="1" applyFill="1" applyBorder="1" applyAlignment="1">
      <alignment vertical="center"/>
    </xf>
    <xf numFmtId="2" fontId="22" fillId="0" borderId="15" xfId="0" applyNumberFormat="1" applyFont="1" applyBorder="1" applyAlignment="1">
      <alignment vertical="center"/>
    </xf>
    <xf numFmtId="0" fontId="26" fillId="3" borderId="1" xfId="17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right"/>
    </xf>
    <xf numFmtId="49" fontId="22" fillId="3" borderId="1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textRotation="90" wrapText="1"/>
    </xf>
    <xf numFmtId="2" fontId="22" fillId="0" borderId="30" xfId="0" applyNumberFormat="1" applyFont="1" applyBorder="1" applyAlignment="1">
      <alignment horizontal="center" vertical="center" textRotation="90" wrapText="1"/>
    </xf>
    <xf numFmtId="2" fontId="22" fillId="0" borderId="2" xfId="0" applyNumberFormat="1" applyFont="1" applyBorder="1" applyAlignment="1">
      <alignment horizontal="center" vertical="center" textRotation="90" wrapText="1"/>
    </xf>
    <xf numFmtId="2" fontId="22" fillId="0" borderId="21" xfId="0" applyNumberFormat="1" applyFont="1" applyBorder="1" applyAlignment="1">
      <alignment vertical="center"/>
    </xf>
    <xf numFmtId="0" fontId="22" fillId="0" borderId="16" xfId="0" applyFont="1" applyBorder="1" applyAlignment="1">
      <alignment horizontal="left" vertical="top" wrapText="1"/>
    </xf>
    <xf numFmtId="0" fontId="26" fillId="3" borderId="16" xfId="17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right" vertical="center"/>
    </xf>
    <xf numFmtId="2" fontId="22" fillId="0" borderId="16" xfId="0" applyNumberFormat="1" applyFont="1" applyBorder="1" applyAlignment="1">
      <alignment vertical="center"/>
    </xf>
    <xf numFmtId="0" fontId="22" fillId="0" borderId="1" xfId="0" applyFont="1" applyBorder="1"/>
    <xf numFmtId="2" fontId="22" fillId="0" borderId="22" xfId="0" applyNumberFormat="1" applyFont="1" applyBorder="1" applyAlignment="1">
      <alignment vertical="center"/>
    </xf>
    <xf numFmtId="0" fontId="22" fillId="0" borderId="1" xfId="0" applyFont="1" applyBorder="1" applyAlignment="1"/>
    <xf numFmtId="0" fontId="22" fillId="0" borderId="26" xfId="0" applyFont="1" applyBorder="1" applyAlignment="1">
      <alignment vertical="top" wrapText="1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0" borderId="2" xfId="0" applyFont="1" applyBorder="1" applyAlignment="1">
      <alignment vertical="top" wrapText="1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right" vertical="center"/>
    </xf>
    <xf numFmtId="1" fontId="22" fillId="3" borderId="1" xfId="0" applyNumberFormat="1" applyFont="1" applyFill="1" applyBorder="1" applyAlignment="1">
      <alignment horizontal="center" vertical="top"/>
    </xf>
    <xf numFmtId="0" fontId="23" fillId="0" borderId="0" xfId="0" applyFont="1" applyBorder="1"/>
    <xf numFmtId="0" fontId="23" fillId="0" borderId="0" xfId="0" applyFont="1"/>
    <xf numFmtId="2" fontId="23" fillId="0" borderId="0" xfId="0" applyNumberFormat="1" applyFont="1" applyAlignment="1">
      <alignment vertical="top"/>
    </xf>
    <xf numFmtId="2" fontId="23" fillId="0" borderId="0" xfId="0" applyNumberFormat="1" applyFont="1"/>
    <xf numFmtId="0" fontId="22" fillId="3" borderId="0" xfId="0" applyFont="1" applyFill="1" applyAlignment="1">
      <alignment horizontal="left" vertical="top"/>
    </xf>
    <xf numFmtId="0" fontId="22" fillId="3" borderId="0" xfId="0" applyFont="1" applyFill="1" applyAlignment="1">
      <alignment horizontal="center" vertical="top" wrapText="1"/>
    </xf>
    <xf numFmtId="0" fontId="24" fillId="3" borderId="0" xfId="0" applyFont="1" applyFill="1" applyAlignment="1">
      <alignment vertical="top"/>
    </xf>
    <xf numFmtId="0" fontId="22" fillId="3" borderId="0" xfId="0" applyFont="1" applyFill="1" applyAlignment="1">
      <alignment horizontal="center" vertical="top"/>
    </xf>
    <xf numFmtId="0" fontId="22" fillId="3" borderId="0" xfId="0" applyFont="1" applyFill="1" applyAlignment="1">
      <alignment vertical="top"/>
    </xf>
    <xf numFmtId="2" fontId="22" fillId="3" borderId="0" xfId="0" applyNumberFormat="1" applyFont="1" applyFill="1" applyAlignment="1">
      <alignment vertical="top"/>
    </xf>
    <xf numFmtId="0" fontId="22" fillId="3" borderId="0" xfId="0" applyFont="1" applyFill="1" applyAlignment="1">
      <alignment vertical="top" wrapText="1"/>
    </xf>
    <xf numFmtId="2" fontId="22" fillId="3" borderId="0" xfId="0" applyNumberFormat="1" applyFont="1" applyFill="1" applyAlignment="1">
      <alignment horizontal="right" vertical="top"/>
    </xf>
    <xf numFmtId="0" fontId="22" fillId="3" borderId="1" xfId="0" applyFont="1" applyFill="1" applyBorder="1" applyAlignment="1">
      <alignment horizontal="center" vertical="center" textRotation="90" wrapText="1"/>
    </xf>
    <xf numFmtId="2" fontId="22" fillId="3" borderId="1" xfId="0" applyNumberFormat="1" applyFont="1" applyFill="1" applyBorder="1" applyAlignment="1">
      <alignment horizontal="center" vertical="center" textRotation="90" wrapText="1"/>
    </xf>
    <xf numFmtId="0" fontId="27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3" fillId="3" borderId="0" xfId="0" applyNumberFormat="1" applyFont="1" applyFill="1" applyAlignment="1">
      <alignment horizontal="left" vertical="top"/>
    </xf>
    <xf numFmtId="2" fontId="22" fillId="3" borderId="21" xfId="0" applyNumberFormat="1" applyFont="1" applyFill="1" applyBorder="1" applyAlignment="1">
      <alignment vertical="center"/>
    </xf>
    <xf numFmtId="2" fontId="22" fillId="3" borderId="0" xfId="0" applyNumberFormat="1" applyFont="1" applyFill="1" applyBorder="1" applyAlignment="1">
      <alignment vertical="center"/>
    </xf>
    <xf numFmtId="2" fontId="22" fillId="3" borderId="1" xfId="0" applyNumberFormat="1" applyFont="1" applyFill="1" applyBorder="1" applyAlignment="1">
      <alignment horizontal="right" vertical="center"/>
    </xf>
    <xf numFmtId="2" fontId="22" fillId="0" borderId="1" xfId="0" applyNumberFormat="1" applyFont="1" applyBorder="1" applyAlignment="1">
      <alignment horizontal="right" vertical="center"/>
    </xf>
    <xf numFmtId="2" fontId="22" fillId="3" borderId="0" xfId="0" applyNumberFormat="1" applyFont="1" applyFill="1" applyBorder="1" applyAlignment="1">
      <alignment horizontal="right" vertical="center"/>
    </xf>
    <xf numFmtId="2" fontId="32" fillId="3" borderId="0" xfId="0" applyNumberFormat="1" applyFont="1" applyFill="1" applyAlignment="1">
      <alignment horizontal="center"/>
    </xf>
    <xf numFmtId="0" fontId="22" fillId="3" borderId="1" xfId="17" applyFont="1" applyFill="1" applyBorder="1" applyAlignment="1">
      <alignment horizontal="left" vertical="center" wrapText="1"/>
    </xf>
    <xf numFmtId="0" fontId="22" fillId="3" borderId="1" xfId="17" applyFont="1" applyFill="1" applyBorder="1" applyAlignment="1">
      <alignment horizontal="center" vertical="center" wrapText="1"/>
    </xf>
    <xf numFmtId="0" fontId="22" fillId="3" borderId="1" xfId="17" applyFont="1" applyFill="1" applyBorder="1" applyAlignment="1">
      <alignment horizontal="right" vertical="center"/>
    </xf>
    <xf numFmtId="0" fontId="22" fillId="3" borderId="1" xfId="17" applyFont="1" applyFill="1" applyBorder="1" applyAlignment="1">
      <alignment horizontal="left" vertical="top" wrapText="1"/>
    </xf>
    <xf numFmtId="164" fontId="22" fillId="3" borderId="1" xfId="17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 wrapText="1"/>
    </xf>
    <xf numFmtId="1" fontId="22" fillId="3" borderId="1" xfId="0" applyNumberFormat="1" applyFont="1" applyFill="1" applyBorder="1" applyAlignment="1">
      <alignment horizontal="center" vertical="center"/>
    </xf>
    <xf numFmtId="0" fontId="24" fillId="3" borderId="21" xfId="17" applyFont="1" applyFill="1" applyBorder="1" applyAlignment="1">
      <alignment horizontal="center" vertical="top" wrapText="1"/>
    </xf>
    <xf numFmtId="0" fontId="22" fillId="3" borderId="0" xfId="17" applyFont="1" applyFill="1" applyBorder="1" applyAlignment="1">
      <alignment horizontal="center" vertical="center" wrapText="1"/>
    </xf>
    <xf numFmtId="0" fontId="22" fillId="3" borderId="21" xfId="17" applyFont="1" applyFill="1" applyBorder="1" applyAlignment="1">
      <alignment horizontal="right" vertical="center"/>
    </xf>
    <xf numFmtId="2" fontId="22" fillId="3" borderId="1" xfId="17" applyNumberFormat="1" applyFont="1" applyFill="1" applyBorder="1" applyAlignment="1">
      <alignment horizontal="center" vertical="center"/>
    </xf>
    <xf numFmtId="1" fontId="22" fillId="3" borderId="1" xfId="17" applyNumberFormat="1" applyFont="1" applyFill="1" applyBorder="1" applyAlignment="1">
      <alignment horizontal="center" vertical="center"/>
    </xf>
    <xf numFmtId="0" fontId="22" fillId="3" borderId="1" xfId="17" applyFont="1" applyFill="1" applyBorder="1" applyAlignment="1">
      <alignment vertical="center" wrapText="1"/>
    </xf>
    <xf numFmtId="1" fontId="22" fillId="3" borderId="1" xfId="17" applyNumberFormat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left" vertical="center" wrapText="1"/>
    </xf>
    <xf numFmtId="0" fontId="22" fillId="3" borderId="1" xfId="1" applyFont="1" applyFill="1" applyBorder="1" applyAlignment="1">
      <alignment horizontal="center" vertical="center" wrapText="1"/>
    </xf>
    <xf numFmtId="1" fontId="22" fillId="3" borderId="1" xfId="1" applyNumberFormat="1" applyFont="1" applyFill="1" applyBorder="1" applyAlignment="1">
      <alignment horizontal="center" vertical="center"/>
    </xf>
    <xf numFmtId="2" fontId="22" fillId="3" borderId="1" xfId="17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top"/>
    </xf>
    <xf numFmtId="0" fontId="27" fillId="3" borderId="0" xfId="0" applyFont="1" applyFill="1" applyAlignment="1">
      <alignment horizontal="center" vertical="top" wrapText="1"/>
    </xf>
    <xf numFmtId="0" fontId="27" fillId="3" borderId="0" xfId="0" applyFont="1" applyFill="1" applyAlignment="1">
      <alignment vertical="top" wrapText="1"/>
    </xf>
    <xf numFmtId="0" fontId="27" fillId="3" borderId="0" xfId="0" applyFont="1" applyFill="1" applyAlignment="1">
      <alignment horizontal="center" vertical="top"/>
    </xf>
    <xf numFmtId="2" fontId="3" fillId="0" borderId="16" xfId="0" applyNumberFormat="1" applyFont="1" applyBorder="1" applyAlignment="1">
      <alignment vertical="top"/>
    </xf>
    <xf numFmtId="2" fontId="3" fillId="0" borderId="16" xfId="0" applyNumberFormat="1" applyFont="1" applyBorder="1"/>
    <xf numFmtId="0" fontId="27" fillId="3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top" wrapText="1"/>
    </xf>
    <xf numFmtId="0" fontId="27" fillId="3" borderId="1" xfId="0" applyFont="1" applyFill="1" applyBorder="1" applyAlignment="1">
      <alignment horizontal="right" vertical="top"/>
    </xf>
    <xf numFmtId="0" fontId="22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vertical="center"/>
    </xf>
    <xf numFmtId="0" fontId="27" fillId="3" borderId="1" xfId="0" applyFont="1" applyFill="1" applyBorder="1" applyAlignment="1">
      <alignment horizontal="left" vertical="top" wrapText="1"/>
    </xf>
    <xf numFmtId="0" fontId="27" fillId="3" borderId="1" xfId="0" applyFont="1" applyFill="1" applyBorder="1" applyAlignment="1">
      <alignment horizontal="right" vertical="center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left" vertical="top" wrapText="1"/>
    </xf>
    <xf numFmtId="0" fontId="31" fillId="3" borderId="1" xfId="0" applyFont="1" applyFill="1" applyBorder="1" applyAlignment="1">
      <alignment horizontal="right" vertical="center"/>
    </xf>
    <xf numFmtId="0" fontId="22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31" fillId="3" borderId="1" xfId="0" applyFont="1" applyFill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0" fontId="26" fillId="3" borderId="1" xfId="17" applyFont="1" applyFill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3" fillId="0" borderId="0" xfId="5" applyFont="1" applyAlignment="1">
      <alignment horizontal="right" vertical="top"/>
    </xf>
    <xf numFmtId="0" fontId="24" fillId="3" borderId="0" xfId="0" applyFont="1" applyFill="1"/>
    <xf numFmtId="0" fontId="28" fillId="0" borderId="0" xfId="0" applyFont="1"/>
    <xf numFmtId="0" fontId="28" fillId="3" borderId="0" xfId="0" applyFont="1" applyFill="1"/>
    <xf numFmtId="0" fontId="34" fillId="0" borderId="0" xfId="0" applyFont="1"/>
    <xf numFmtId="17" fontId="23" fillId="0" borderId="0" xfId="0" applyNumberFormat="1" applyFont="1" applyAlignment="1">
      <alignment horizontal="left" vertical="top"/>
    </xf>
    <xf numFmtId="2" fontId="34" fillId="0" borderId="0" xfId="0" applyNumberFormat="1" applyFont="1" applyAlignment="1">
      <alignment vertical="top"/>
    </xf>
    <xf numFmtId="2" fontId="22" fillId="0" borderId="0" xfId="0" applyNumberFormat="1" applyFont="1" applyAlignment="1">
      <alignment vertical="top" wrapText="1"/>
    </xf>
    <xf numFmtId="2" fontId="22" fillId="0" borderId="1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left" vertical="top" wrapText="1"/>
    </xf>
    <xf numFmtId="0" fontId="22" fillId="0" borderId="11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top"/>
    </xf>
    <xf numFmtId="0" fontId="22" fillId="0" borderId="11" xfId="0" applyFont="1" applyBorder="1" applyAlignment="1">
      <alignment vertical="top"/>
    </xf>
    <xf numFmtId="2" fontId="22" fillId="0" borderId="12" xfId="0" applyNumberFormat="1" applyFont="1" applyBorder="1" applyAlignment="1">
      <alignment vertical="top"/>
    </xf>
    <xf numFmtId="2" fontId="22" fillId="0" borderId="11" xfId="0" applyNumberFormat="1" applyFont="1" applyBorder="1" applyAlignment="1">
      <alignment vertical="top"/>
    </xf>
    <xf numFmtId="0" fontId="22" fillId="0" borderId="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" fontId="22" fillId="0" borderId="5" xfId="0" applyNumberFormat="1" applyFont="1" applyBorder="1" applyAlignment="1">
      <alignment horizontal="right" vertical="center" wrapText="1"/>
    </xf>
    <xf numFmtId="4" fontId="22" fillId="0" borderId="7" xfId="0" applyNumberFormat="1" applyFont="1" applyBorder="1" applyAlignment="1">
      <alignment horizontal="right" vertical="center"/>
    </xf>
    <xf numFmtId="4" fontId="22" fillId="0" borderId="5" xfId="0" applyNumberFormat="1" applyFont="1" applyBorder="1" applyAlignment="1">
      <alignment horizontal="right" vertical="center"/>
    </xf>
    <xf numFmtId="4" fontId="22" fillId="0" borderId="5" xfId="0" applyNumberFormat="1" applyFont="1" applyBorder="1" applyAlignment="1">
      <alignment vertical="center"/>
    </xf>
    <xf numFmtId="0" fontId="22" fillId="0" borderId="9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right" vertical="top" wrapText="1"/>
    </xf>
    <xf numFmtId="4" fontId="22" fillId="0" borderId="14" xfId="0" applyNumberFormat="1" applyFont="1" applyBorder="1" applyAlignment="1">
      <alignment horizontal="right" vertical="top"/>
    </xf>
    <xf numFmtId="4" fontId="22" fillId="0" borderId="10" xfId="0" applyNumberFormat="1" applyFont="1" applyBorder="1" applyAlignment="1">
      <alignment horizontal="right" vertical="top"/>
    </xf>
    <xf numFmtId="4" fontId="22" fillId="0" borderId="10" xfId="0" applyNumberFormat="1" applyFont="1" applyBorder="1" applyAlignment="1">
      <alignment vertical="top"/>
    </xf>
    <xf numFmtId="0" fontId="22" fillId="0" borderId="11" xfId="0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right" vertical="top"/>
    </xf>
    <xf numFmtId="4" fontId="23" fillId="0" borderId="1" xfId="0" applyNumberFormat="1" applyFont="1" applyBorder="1" applyAlignment="1">
      <alignment vertical="top"/>
    </xf>
    <xf numFmtId="0" fontId="22" fillId="0" borderId="5" xfId="0" applyFont="1" applyBorder="1" applyAlignment="1">
      <alignment horizontal="right" vertical="top" wrapText="1"/>
    </xf>
    <xf numFmtId="4" fontId="22" fillId="0" borderId="1" xfId="0" applyNumberFormat="1" applyFont="1" applyBorder="1" applyAlignment="1">
      <alignment vertical="top" wrapText="1"/>
    </xf>
    <xf numFmtId="4" fontId="22" fillId="0" borderId="0" xfId="0" applyNumberFormat="1" applyFont="1" applyAlignment="1">
      <alignment horizontal="center" vertical="top"/>
    </xf>
    <xf numFmtId="4" fontId="22" fillId="0" borderId="0" xfId="0" applyNumberFormat="1" applyFont="1" applyAlignment="1">
      <alignment vertical="top"/>
    </xf>
    <xf numFmtId="0" fontId="29" fillId="0" borderId="5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vertical="top" wrapText="1"/>
    </xf>
    <xf numFmtId="0" fontId="22" fillId="0" borderId="0" xfId="0" applyFont="1" applyAlignment="1">
      <alignment horizontal="left" vertical="top" wrapText="1"/>
    </xf>
    <xf numFmtId="0" fontId="22" fillId="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3" borderId="0" xfId="0" applyFont="1" applyFill="1" applyAlignment="1">
      <alignment horizontal="left" vertical="top"/>
    </xf>
    <xf numFmtId="0" fontId="8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textRotation="90"/>
    </xf>
    <xf numFmtId="0" fontId="22" fillId="2" borderId="16" xfId="0" applyFont="1" applyFill="1" applyBorder="1" applyAlignment="1">
      <alignment horizontal="center" vertical="center" textRotation="90"/>
    </xf>
    <xf numFmtId="0" fontId="4" fillId="3" borderId="0" xfId="0" applyFont="1" applyFill="1" applyAlignment="1">
      <alignment horizontal="left" vertical="top" wrapText="1"/>
    </xf>
    <xf numFmtId="2" fontId="22" fillId="0" borderId="2" xfId="0" applyNumberFormat="1" applyFont="1" applyBorder="1" applyAlignment="1">
      <alignment horizontal="center" vertical="center" textRotation="90" wrapText="1"/>
    </xf>
    <xf numFmtId="2" fontId="22" fillId="0" borderId="16" xfId="0" applyNumberFormat="1" applyFont="1" applyBorder="1" applyAlignment="1">
      <alignment horizontal="center" vertical="center" textRotation="90" wrapText="1"/>
    </xf>
    <xf numFmtId="0" fontId="2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2" fillId="0" borderId="2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2" borderId="2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2" fontId="3" fillId="0" borderId="2" xfId="0" applyNumberFormat="1" applyFont="1" applyBorder="1" applyAlignment="1">
      <alignment horizontal="center" vertical="center" textRotation="90" wrapText="1"/>
    </xf>
    <xf numFmtId="2" fontId="3" fillId="0" borderId="16" xfId="0" applyNumberFormat="1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/>
    </xf>
    <xf numFmtId="0" fontId="24" fillId="0" borderId="3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24" fillId="0" borderId="27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3" borderId="13" xfId="17" applyFont="1" applyFill="1" applyBorder="1" applyAlignment="1">
      <alignment horizontal="center" vertical="center" wrapText="1"/>
    </xf>
    <xf numFmtId="0" fontId="23" fillId="3" borderId="12" xfId="17" applyFont="1" applyFill="1" applyBorder="1" applyAlignment="1">
      <alignment horizontal="center" vertical="center" wrapText="1"/>
    </xf>
    <xf numFmtId="0" fontId="23" fillId="3" borderId="31" xfId="17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24" fillId="3" borderId="33" xfId="17" applyFont="1" applyFill="1" applyBorder="1" applyAlignment="1">
      <alignment horizontal="center" vertical="top" wrapText="1"/>
    </xf>
    <xf numFmtId="0" fontId="24" fillId="3" borderId="23" xfId="17" applyFont="1" applyFill="1" applyBorder="1" applyAlignment="1">
      <alignment horizontal="center" vertical="top" wrapText="1"/>
    </xf>
    <xf numFmtId="0" fontId="24" fillId="3" borderId="20" xfId="17" applyFont="1" applyFill="1" applyBorder="1" applyAlignment="1">
      <alignment horizontal="center" vertical="top" wrapText="1"/>
    </xf>
    <xf numFmtId="0" fontId="22" fillId="3" borderId="18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textRotation="90"/>
    </xf>
    <xf numFmtId="0" fontId="22" fillId="3" borderId="16" xfId="0" applyFont="1" applyFill="1" applyBorder="1" applyAlignment="1">
      <alignment horizontal="center" vertical="center" textRotation="90"/>
    </xf>
    <xf numFmtId="0" fontId="22" fillId="3" borderId="2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textRotation="90" wrapText="1"/>
    </xf>
    <xf numFmtId="0" fontId="22" fillId="3" borderId="16" xfId="0" applyFont="1" applyFill="1" applyBorder="1" applyAlignment="1">
      <alignment horizontal="center" vertical="center" textRotation="90" wrapText="1"/>
    </xf>
    <xf numFmtId="0" fontId="23" fillId="3" borderId="18" xfId="0" applyFont="1" applyFill="1" applyBorder="1" applyAlignment="1">
      <alignment horizontal="center" vertical="top" wrapText="1"/>
    </xf>
    <xf numFmtId="0" fontId="23" fillId="3" borderId="17" xfId="0" applyFont="1" applyFill="1" applyBorder="1" applyAlignment="1">
      <alignment horizontal="center" vertical="top" wrapText="1"/>
    </xf>
    <xf numFmtId="0" fontId="23" fillId="3" borderId="15" xfId="0" applyFont="1" applyFill="1" applyBorder="1" applyAlignment="1">
      <alignment horizontal="center" vertical="top" wrapText="1"/>
    </xf>
    <xf numFmtId="0" fontId="24" fillId="3" borderId="18" xfId="0" applyFont="1" applyFill="1" applyBorder="1" applyAlignment="1">
      <alignment horizontal="center" vertical="top" wrapText="1"/>
    </xf>
    <xf numFmtId="0" fontId="24" fillId="3" borderId="17" xfId="0" applyFont="1" applyFill="1" applyBorder="1" applyAlignment="1">
      <alignment horizontal="center" vertical="top" wrapText="1"/>
    </xf>
    <xf numFmtId="0" fontId="24" fillId="3" borderId="15" xfId="0" applyFont="1" applyFill="1" applyBorder="1" applyAlignment="1">
      <alignment horizontal="center" vertical="top" wrapText="1"/>
    </xf>
  </cellXfs>
  <cellStyles count="18">
    <cellStyle name="Bad" xfId="17" builtinId="27"/>
    <cellStyle name="Comma 2" xfId="2" xr:uid="{00000000-0005-0000-0000-000001000000}"/>
    <cellStyle name="Comma 2 2" xfId="3" xr:uid="{00000000-0005-0000-0000-000002000000}"/>
    <cellStyle name="Excel Built-in Normal" xfId="4" xr:uid="{00000000-0005-0000-0000-000003000000}"/>
    <cellStyle name="Normal" xfId="0" builtinId="0"/>
    <cellStyle name="Normal 10 2" xfId="5" xr:uid="{00000000-0005-0000-0000-000005000000}"/>
    <cellStyle name="Normal 2" xfId="1" xr:uid="{00000000-0005-0000-0000-000006000000}"/>
    <cellStyle name="Normal 20" xfId="6" xr:uid="{00000000-0005-0000-0000-000007000000}"/>
    <cellStyle name="Normal 21 2" xfId="7" xr:uid="{00000000-0005-0000-0000-000008000000}"/>
    <cellStyle name="Normal 3" xfId="8" xr:uid="{00000000-0005-0000-0000-000009000000}"/>
    <cellStyle name="Normal 3 2" xfId="9" xr:uid="{00000000-0005-0000-0000-00000A000000}"/>
    <cellStyle name="Normal 4" xfId="10" xr:uid="{00000000-0005-0000-0000-00000B000000}"/>
    <cellStyle name="Normal 4 2" xfId="11" xr:uid="{00000000-0005-0000-0000-00000C000000}"/>
    <cellStyle name="Normal 7" xfId="12" xr:uid="{00000000-0005-0000-0000-00000D000000}"/>
    <cellStyle name="Normal 9" xfId="13" xr:uid="{00000000-0005-0000-0000-00000E000000}"/>
    <cellStyle name="Style 1" xfId="14" xr:uid="{00000000-0005-0000-0000-00000F000000}"/>
    <cellStyle name="Style 1 2" xfId="15" xr:uid="{00000000-0005-0000-0000-000010000000}"/>
    <cellStyle name="Style 1 2 2" xfId="16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198120</xdr:colOff>
      <xdr:row>6</xdr:row>
      <xdr:rowOff>0</xdr:rowOff>
    </xdr:from>
    <xdr:to>
      <xdr:col>14</xdr:col>
      <xdr:colOff>99060</xdr:colOff>
      <xdr:row>7</xdr:row>
      <xdr:rowOff>60960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26F0563-6246-4C80-97E2-F91C0BD5DD24}"/>
            </a:ext>
          </a:extLst>
        </xdr:cNvPr>
        <xdr:cNvSpPr>
          <a:spLocks noChangeArrowheads="1"/>
        </xdr:cNvSpPr>
      </xdr:nvSpPr>
      <xdr:spPr bwMode="auto">
        <a:xfrm>
          <a:off x="7985760" y="1125855"/>
          <a:ext cx="381000" cy="26860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106680</xdr:colOff>
      <xdr:row>5</xdr:row>
      <xdr:rowOff>158115</xdr:rowOff>
    </xdr:from>
    <xdr:to>
      <xdr:col>14</xdr:col>
      <xdr:colOff>220980</xdr:colOff>
      <xdr:row>6</xdr:row>
      <xdr:rowOff>160020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2CD940D-8CBC-4546-BE9F-B8702982808A}"/>
            </a:ext>
          </a:extLst>
        </xdr:cNvPr>
        <xdr:cNvSpPr>
          <a:spLocks noChangeArrowheads="1"/>
        </xdr:cNvSpPr>
      </xdr:nvSpPr>
      <xdr:spPr bwMode="auto">
        <a:xfrm>
          <a:off x="7543800" y="1133475"/>
          <a:ext cx="289560" cy="17716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358140</xdr:colOff>
      <xdr:row>5</xdr:row>
      <xdr:rowOff>13335</xdr:rowOff>
    </xdr:from>
    <xdr:to>
      <xdr:col>13</xdr:col>
      <xdr:colOff>182880</xdr:colOff>
      <xdr:row>6</xdr:row>
      <xdr:rowOff>22860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C85620E-96FF-425D-A3C1-171303AEDB9C}"/>
            </a:ext>
          </a:extLst>
        </xdr:cNvPr>
        <xdr:cNvSpPr>
          <a:spLocks noChangeArrowheads="1"/>
        </xdr:cNvSpPr>
      </xdr:nvSpPr>
      <xdr:spPr bwMode="auto">
        <a:xfrm>
          <a:off x="8100060" y="851535"/>
          <a:ext cx="251460" cy="17716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144780</xdr:colOff>
      <xdr:row>4</xdr:row>
      <xdr:rowOff>81915</xdr:rowOff>
    </xdr:from>
    <xdr:to>
      <xdr:col>14</xdr:col>
      <xdr:colOff>411480</xdr:colOff>
      <xdr:row>5</xdr:row>
      <xdr:rowOff>99060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340A761-00EB-4FDF-AB0B-4B82413F9B5E}"/>
            </a:ext>
          </a:extLst>
        </xdr:cNvPr>
        <xdr:cNvSpPr>
          <a:spLocks noChangeArrowheads="1"/>
        </xdr:cNvSpPr>
      </xdr:nvSpPr>
      <xdr:spPr bwMode="auto">
        <a:xfrm>
          <a:off x="7635240" y="767715"/>
          <a:ext cx="1089660" cy="19240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view="pageBreakPreview" zoomScaleNormal="100" zoomScaleSheetLayoutView="100" workbookViewId="0">
      <selection activeCell="C6" sqref="C6"/>
    </sheetView>
  </sheetViews>
  <sheetFormatPr defaultColWidth="9.109375" defaultRowHeight="13.2" x14ac:dyDescent="0.25"/>
  <cols>
    <col min="1" max="1" width="4.109375" style="3" customWidth="1"/>
    <col min="2" max="2" width="16.109375" style="3" customWidth="1"/>
    <col min="3" max="3" width="66" style="1" customWidth="1"/>
    <col min="4" max="4" width="14.5546875" style="2" customWidth="1"/>
    <col min="5" max="5" width="4.6640625" style="6" customWidth="1"/>
    <col min="6" max="6" width="5.88671875" style="6" customWidth="1"/>
    <col min="7" max="16384" width="9.109375" style="6"/>
  </cols>
  <sheetData>
    <row r="1" spans="1:8" x14ac:dyDescent="0.25">
      <c r="A1" s="362" t="s">
        <v>29</v>
      </c>
      <c r="B1" s="362"/>
      <c r="C1" s="362"/>
      <c r="D1" s="362"/>
    </row>
    <row r="2" spans="1:8" ht="11.4" customHeight="1" x14ac:dyDescent="0.25">
      <c r="A2" s="59"/>
      <c r="B2" s="59"/>
      <c r="C2" s="59"/>
      <c r="D2" s="59"/>
    </row>
    <row r="3" spans="1:8" ht="15" customHeight="1" x14ac:dyDescent="0.25">
      <c r="A3" s="8" t="s">
        <v>0</v>
      </c>
      <c r="B3" s="8"/>
      <c r="C3" s="371" t="s">
        <v>80</v>
      </c>
      <c r="D3" s="371"/>
    </row>
    <row r="4" spans="1:8" s="70" customFormat="1" ht="19.2" customHeight="1" x14ac:dyDescent="0.25">
      <c r="A4" s="8" t="s">
        <v>127</v>
      </c>
      <c r="B4" s="8"/>
      <c r="C4" s="361" t="s">
        <v>128</v>
      </c>
      <c r="D4" s="361"/>
    </row>
    <row r="5" spans="1:8" ht="36.6" customHeight="1" x14ac:dyDescent="0.25">
      <c r="A5" s="8" t="s">
        <v>16</v>
      </c>
      <c r="B5" s="8"/>
      <c r="C5" s="79" t="s">
        <v>294</v>
      </c>
      <c r="E5" s="69"/>
    </row>
    <row r="6" spans="1:8" ht="13.8" x14ac:dyDescent="0.25">
      <c r="A6" s="8" t="s">
        <v>3</v>
      </c>
      <c r="B6" s="8"/>
      <c r="C6" s="48" t="s">
        <v>82</v>
      </c>
    </row>
    <row r="7" spans="1:8" ht="13.8" customHeight="1" x14ac:dyDescent="0.25">
      <c r="A7" s="8" t="s">
        <v>75</v>
      </c>
      <c r="B7" s="8"/>
    </row>
    <row r="8" spans="1:8" ht="24" customHeight="1" x14ac:dyDescent="0.25">
      <c r="A8" s="363" t="s">
        <v>4</v>
      </c>
      <c r="B8" s="369" t="s">
        <v>292</v>
      </c>
      <c r="C8" s="367" t="s">
        <v>17</v>
      </c>
      <c r="D8" s="365" t="s">
        <v>156</v>
      </c>
      <c r="E8" s="7"/>
    </row>
    <row r="9" spans="1:8" ht="34.799999999999997" customHeight="1" x14ac:dyDescent="0.25">
      <c r="A9" s="364"/>
      <c r="B9" s="370"/>
      <c r="C9" s="368"/>
      <c r="D9" s="366"/>
    </row>
    <row r="10" spans="1:8" ht="19.8" customHeight="1" x14ac:dyDescent="0.25">
      <c r="A10" s="49">
        <v>1</v>
      </c>
      <c r="B10" s="84" t="s">
        <v>193</v>
      </c>
      <c r="C10" s="54" t="s">
        <v>196</v>
      </c>
      <c r="D10" s="57"/>
      <c r="E10" s="28"/>
      <c r="F10" s="28"/>
      <c r="G10" s="28"/>
      <c r="H10" s="28"/>
    </row>
    <row r="11" spans="1:8" ht="27.6" customHeight="1" x14ac:dyDescent="0.25">
      <c r="A11" s="49">
        <v>2</v>
      </c>
      <c r="B11" s="84" t="s">
        <v>194</v>
      </c>
      <c r="C11" s="54" t="s">
        <v>256</v>
      </c>
      <c r="D11" s="57"/>
      <c r="E11" s="28"/>
      <c r="F11" s="28"/>
      <c r="G11" s="28"/>
      <c r="H11" s="28"/>
    </row>
    <row r="12" spans="1:8" ht="25.8" customHeight="1" x14ac:dyDescent="0.25">
      <c r="A12" s="9">
        <v>3</v>
      </c>
      <c r="B12" s="150" t="s">
        <v>195</v>
      </c>
      <c r="C12" s="55" t="s">
        <v>257</v>
      </c>
      <c r="D12" s="57"/>
      <c r="E12" s="28"/>
      <c r="G12" s="28"/>
      <c r="H12" s="28"/>
    </row>
    <row r="13" spans="1:8" ht="16.8" customHeight="1" x14ac:dyDescent="0.25">
      <c r="A13" s="359" t="s">
        <v>258</v>
      </c>
      <c r="B13" s="359"/>
      <c r="C13" s="360"/>
      <c r="D13" s="80"/>
      <c r="E13" s="28"/>
      <c r="G13" s="28"/>
      <c r="H13" s="28"/>
    </row>
    <row r="14" spans="1:8" ht="13.2" customHeight="1" x14ac:dyDescent="0.25">
      <c r="A14" s="359" t="s">
        <v>255</v>
      </c>
      <c r="B14" s="359"/>
      <c r="C14" s="360"/>
      <c r="D14" s="58"/>
      <c r="E14" s="28"/>
      <c r="G14" s="28"/>
      <c r="H14" s="28"/>
    </row>
    <row r="15" spans="1:8" x14ac:dyDescent="0.25">
      <c r="A15" s="359" t="s">
        <v>293</v>
      </c>
      <c r="B15" s="359"/>
      <c r="C15" s="360"/>
      <c r="D15" s="58"/>
    </row>
    <row r="16" spans="1:8" x14ac:dyDescent="0.25">
      <c r="B16" s="315" t="s">
        <v>18</v>
      </c>
      <c r="C16" s="24"/>
    </row>
    <row r="17" spans="2:7" x14ac:dyDescent="0.25">
      <c r="B17" s="315" t="s">
        <v>81</v>
      </c>
      <c r="D17" s="316"/>
      <c r="G17" s="6" t="s">
        <v>74</v>
      </c>
    </row>
    <row r="18" spans="2:7" x14ac:dyDescent="0.25">
      <c r="B18" s="68"/>
      <c r="C18" s="316"/>
      <c r="D18" s="315"/>
      <c r="G18" s="6" t="s">
        <v>74</v>
      </c>
    </row>
    <row r="19" spans="2:7" x14ac:dyDescent="0.25">
      <c r="B19" s="315"/>
      <c r="C19" s="315"/>
      <c r="D19" s="315"/>
    </row>
    <row r="20" spans="2:7" x14ac:dyDescent="0.25">
      <c r="B20" s="315"/>
      <c r="C20" s="315"/>
    </row>
  </sheetData>
  <mergeCells count="10">
    <mergeCell ref="A14:C14"/>
    <mergeCell ref="A15:C15"/>
    <mergeCell ref="A13:C13"/>
    <mergeCell ref="C4:D4"/>
    <mergeCell ref="A1:D1"/>
    <mergeCell ref="A8:A9"/>
    <mergeCell ref="D8:D9"/>
    <mergeCell ref="C8:C9"/>
    <mergeCell ref="B8:B9"/>
    <mergeCell ref="C3:D3"/>
  </mergeCells>
  <phoneticPr fontId="2" type="noConversion"/>
  <pageMargins left="0.98425196850393704" right="0.74803149606299213" top="1.7322834645669292" bottom="0.98425196850393704" header="0.51181102362204722" footer="0.51181102362204722"/>
  <pageSetup paperSize="9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workbookViewId="0">
      <selection activeCell="C28" sqref="C28"/>
    </sheetView>
  </sheetViews>
  <sheetFormatPr defaultRowHeight="13.2" x14ac:dyDescent="0.25"/>
  <cols>
    <col min="1" max="1" width="9.6640625" customWidth="1"/>
    <col min="3" max="3" width="31.6640625" customWidth="1"/>
    <col min="5" max="5" width="13.5546875" customWidth="1"/>
    <col min="8" max="8" width="13.44140625" customWidth="1"/>
  </cols>
  <sheetData>
    <row r="1" spans="1:9" s="91" customFormat="1" ht="12" x14ac:dyDescent="0.25">
      <c r="D1" s="92" t="s">
        <v>171</v>
      </c>
      <c r="E1" s="320"/>
      <c r="F1" s="92"/>
    </row>
    <row r="2" spans="1:9" s="91" customFormat="1" ht="11.4" x14ac:dyDescent="0.2"/>
    <row r="3" spans="1:9" s="91" customFormat="1" ht="12" x14ac:dyDescent="0.2">
      <c r="A3" s="102" t="s">
        <v>0</v>
      </c>
      <c r="B3" s="102"/>
      <c r="C3" s="144"/>
      <c r="D3" s="183" t="s">
        <v>83</v>
      </c>
      <c r="E3" s="148"/>
      <c r="F3" s="183"/>
      <c r="G3" s="249"/>
      <c r="H3" s="146"/>
    </row>
    <row r="4" spans="1:9" s="91" customFormat="1" ht="12" x14ac:dyDescent="0.2">
      <c r="A4" s="102" t="s">
        <v>1</v>
      </c>
      <c r="B4" s="102"/>
      <c r="C4" s="144"/>
      <c r="D4" s="183" t="s">
        <v>160</v>
      </c>
      <c r="E4" s="96"/>
      <c r="F4" s="96"/>
      <c r="G4" s="97"/>
      <c r="H4" s="98"/>
      <c r="I4" s="100"/>
    </row>
    <row r="5" spans="1:9" s="91" customFormat="1" ht="11.4" x14ac:dyDescent="0.2">
      <c r="A5" s="102" t="s">
        <v>2</v>
      </c>
      <c r="B5" s="102"/>
      <c r="C5" s="144"/>
      <c r="D5" s="185" t="s">
        <v>130</v>
      </c>
      <c r="E5" s="143"/>
      <c r="F5" s="185"/>
      <c r="G5" s="146"/>
      <c r="H5" s="146"/>
    </row>
    <row r="6" spans="1:9" s="91" customFormat="1" ht="12" x14ac:dyDescent="0.2">
      <c r="A6" s="102" t="s">
        <v>3</v>
      </c>
      <c r="B6" s="102"/>
      <c r="C6" s="144"/>
      <c r="D6" s="321" t="s">
        <v>82</v>
      </c>
      <c r="E6" s="148"/>
      <c r="F6" s="185"/>
      <c r="G6" s="322"/>
      <c r="H6" s="146"/>
    </row>
    <row r="7" spans="1:9" s="91" customFormat="1" ht="11.4" x14ac:dyDescent="0.2">
      <c r="A7" s="102" t="s">
        <v>287</v>
      </c>
      <c r="B7" s="102"/>
      <c r="C7" s="144"/>
      <c r="D7" s="323"/>
      <c r="E7" s="143"/>
      <c r="F7" s="185"/>
      <c r="G7" s="146"/>
      <c r="H7" s="146"/>
    </row>
    <row r="8" spans="1:9" s="91" customFormat="1" ht="11.4" x14ac:dyDescent="0.2">
      <c r="A8" s="102" t="s">
        <v>11</v>
      </c>
      <c r="B8" s="102"/>
      <c r="C8" s="144"/>
      <c r="D8" s="323"/>
      <c r="E8" s="143"/>
      <c r="F8" s="185"/>
      <c r="G8" s="146"/>
      <c r="H8" s="146"/>
    </row>
    <row r="9" spans="1:9" s="91" customFormat="1" ht="11.4" x14ac:dyDescent="0.2">
      <c r="A9" s="102"/>
      <c r="B9" s="102"/>
      <c r="C9" s="144"/>
      <c r="D9" s="145"/>
      <c r="E9" s="143"/>
      <c r="F9" s="185"/>
      <c r="G9" s="146"/>
      <c r="H9" s="146"/>
    </row>
    <row r="10" spans="1:9" s="91" customFormat="1" ht="11.4" x14ac:dyDescent="0.2">
      <c r="A10" s="143"/>
      <c r="B10" s="143"/>
      <c r="C10" s="144"/>
      <c r="D10" s="145"/>
      <c r="E10" s="143"/>
      <c r="F10" s="185"/>
      <c r="G10" s="146"/>
      <c r="H10" s="146"/>
    </row>
    <row r="11" spans="1:9" s="91" customFormat="1" ht="11.4" x14ac:dyDescent="0.2">
      <c r="A11" s="376" t="s">
        <v>4</v>
      </c>
      <c r="B11" s="369" t="s">
        <v>12</v>
      </c>
      <c r="C11" s="378" t="s">
        <v>33</v>
      </c>
      <c r="D11" s="380" t="s">
        <v>288</v>
      </c>
      <c r="E11" s="382" t="s">
        <v>13</v>
      </c>
      <c r="F11" s="382"/>
      <c r="G11" s="382"/>
      <c r="H11" s="372" t="s">
        <v>9</v>
      </c>
    </row>
    <row r="12" spans="1:9" s="91" customFormat="1" ht="34.200000000000003" x14ac:dyDescent="0.2">
      <c r="A12" s="377"/>
      <c r="B12" s="370"/>
      <c r="C12" s="379"/>
      <c r="D12" s="381"/>
      <c r="E12" s="324" t="s">
        <v>289</v>
      </c>
      <c r="F12" s="324" t="s">
        <v>290</v>
      </c>
      <c r="G12" s="324" t="s">
        <v>291</v>
      </c>
      <c r="H12" s="373"/>
    </row>
    <row r="13" spans="1:9" s="91" customFormat="1" ht="11.4" x14ac:dyDescent="0.2">
      <c r="A13" s="325"/>
      <c r="B13" s="326"/>
      <c r="C13" s="327"/>
      <c r="D13" s="328"/>
      <c r="E13" s="329"/>
      <c r="F13" s="330"/>
      <c r="G13" s="331"/>
      <c r="H13" s="332"/>
    </row>
    <row r="14" spans="1:9" s="91" customFormat="1" ht="24" x14ac:dyDescent="0.2">
      <c r="A14" s="333">
        <v>1</v>
      </c>
      <c r="B14" s="334" t="s">
        <v>159</v>
      </c>
      <c r="C14" s="90" t="s">
        <v>152</v>
      </c>
      <c r="D14" s="335"/>
      <c r="E14" s="336"/>
      <c r="F14" s="337"/>
      <c r="G14" s="336"/>
      <c r="H14" s="338"/>
    </row>
    <row r="15" spans="1:9" s="91" customFormat="1" ht="11.4" x14ac:dyDescent="0.2">
      <c r="A15" s="339"/>
      <c r="B15" s="340"/>
      <c r="C15" s="341"/>
      <c r="D15" s="342"/>
      <c r="E15" s="343"/>
      <c r="F15" s="344"/>
      <c r="G15" s="343"/>
      <c r="H15" s="345"/>
    </row>
    <row r="16" spans="1:9" s="91" customFormat="1" ht="12" x14ac:dyDescent="0.2">
      <c r="A16" s="148"/>
      <c r="B16" s="148"/>
      <c r="C16" s="346" t="s">
        <v>14</v>
      </c>
      <c r="D16" s="347"/>
      <c r="E16" s="348"/>
      <c r="F16" s="348"/>
      <c r="G16" s="348"/>
      <c r="H16" s="349"/>
    </row>
    <row r="17" spans="1:8" s="91" customFormat="1" ht="11.4" x14ac:dyDescent="0.2">
      <c r="A17" s="143"/>
      <c r="B17" s="143"/>
      <c r="C17" s="350" t="s">
        <v>77</v>
      </c>
      <c r="D17" s="351"/>
      <c r="E17" s="352"/>
      <c r="F17" s="353"/>
      <c r="G17" s="353"/>
      <c r="H17" s="353"/>
    </row>
    <row r="18" spans="1:8" s="91" customFormat="1" ht="11.4" x14ac:dyDescent="0.2">
      <c r="A18" s="143"/>
      <c r="B18" s="143"/>
      <c r="C18" s="354" t="s">
        <v>19</v>
      </c>
      <c r="D18" s="351"/>
      <c r="E18" s="352"/>
      <c r="F18" s="353"/>
      <c r="G18" s="353"/>
      <c r="H18" s="353"/>
    </row>
    <row r="19" spans="1:8" s="91" customFormat="1" ht="11.4" x14ac:dyDescent="0.2">
      <c r="A19" s="143"/>
      <c r="B19" s="143"/>
      <c r="C19" s="350" t="s">
        <v>78</v>
      </c>
      <c r="D19" s="351"/>
      <c r="E19" s="352"/>
      <c r="F19" s="353"/>
      <c r="G19" s="353"/>
      <c r="H19" s="353"/>
    </row>
    <row r="20" spans="1:8" s="91" customFormat="1" ht="12" x14ac:dyDescent="0.2">
      <c r="A20" s="143"/>
      <c r="B20" s="143"/>
      <c r="C20" s="355" t="s">
        <v>15</v>
      </c>
      <c r="D20" s="356"/>
      <c r="E20" s="352"/>
      <c r="F20" s="353"/>
      <c r="G20" s="353"/>
      <c r="H20" s="353"/>
    </row>
    <row r="21" spans="1:8" s="91" customFormat="1" ht="11.4" x14ac:dyDescent="0.2">
      <c r="A21" s="143"/>
      <c r="B21" s="143"/>
      <c r="C21" s="144"/>
      <c r="D21" s="145"/>
      <c r="E21" s="143"/>
      <c r="F21" s="185"/>
      <c r="G21" s="146"/>
      <c r="H21" s="146"/>
    </row>
    <row r="22" spans="1:8" s="91" customFormat="1" ht="11.4" x14ac:dyDescent="0.2">
      <c r="A22" s="143"/>
      <c r="B22" s="143"/>
      <c r="C22" s="357" t="s">
        <v>18</v>
      </c>
      <c r="D22" s="145"/>
      <c r="E22" s="143"/>
      <c r="F22" s="374"/>
      <c r="G22" s="374"/>
      <c r="H22" s="146"/>
    </row>
    <row r="23" spans="1:8" s="91" customFormat="1" ht="11.4" x14ac:dyDescent="0.2">
      <c r="A23" s="143"/>
      <c r="B23" s="143"/>
      <c r="C23" s="374" t="s">
        <v>84</v>
      </c>
      <c r="D23" s="374"/>
      <c r="E23" s="374"/>
      <c r="F23" s="102"/>
      <c r="G23" s="185"/>
      <c r="H23" s="146"/>
    </row>
    <row r="24" spans="1:8" s="91" customFormat="1" ht="11.4" x14ac:dyDescent="0.2">
      <c r="A24" s="143"/>
      <c r="B24" s="143"/>
      <c r="C24" s="374"/>
      <c r="D24" s="374"/>
      <c r="E24" s="374"/>
      <c r="F24" s="102"/>
      <c r="G24" s="185"/>
      <c r="H24" s="146"/>
    </row>
    <row r="25" spans="1:8" x14ac:dyDescent="0.25">
      <c r="A25" s="3"/>
      <c r="B25" s="3"/>
      <c r="C25" s="1"/>
      <c r="D25" s="2"/>
      <c r="E25" s="3"/>
      <c r="F25" s="51"/>
      <c r="G25" s="4"/>
      <c r="H25" s="5"/>
    </row>
    <row r="26" spans="1:8" x14ac:dyDescent="0.25">
      <c r="A26" s="3"/>
      <c r="B26" s="3"/>
      <c r="C26" s="17"/>
      <c r="D26" s="2"/>
      <c r="E26" s="3"/>
      <c r="F26" s="375"/>
      <c r="G26" s="375"/>
      <c r="H26" s="5"/>
    </row>
    <row r="27" spans="1:8" x14ac:dyDescent="0.25">
      <c r="A27" s="3"/>
      <c r="B27" s="3"/>
      <c r="C27" s="1"/>
      <c r="D27" s="2"/>
      <c r="E27" s="3"/>
      <c r="F27" s="51"/>
      <c r="G27" s="4"/>
      <c r="H27" s="5"/>
    </row>
    <row r="28" spans="1:8" x14ac:dyDescent="0.25">
      <c r="A28" s="3"/>
      <c r="B28" s="3"/>
      <c r="C28" s="51"/>
      <c r="D28" s="2"/>
      <c r="E28" s="3"/>
      <c r="F28" s="4"/>
      <c r="G28" s="5"/>
      <c r="H28" s="5"/>
    </row>
  </sheetData>
  <mergeCells count="10">
    <mergeCell ref="H11:H12"/>
    <mergeCell ref="F22:G22"/>
    <mergeCell ref="C24:E24"/>
    <mergeCell ref="F26:G26"/>
    <mergeCell ref="A11:A12"/>
    <mergeCell ref="B11:B12"/>
    <mergeCell ref="C11:C12"/>
    <mergeCell ref="D11:D12"/>
    <mergeCell ref="E11:G11"/>
    <mergeCell ref="C23:E2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69"/>
  <sheetViews>
    <sheetView tabSelected="1" workbookViewId="0">
      <selection activeCell="E10" sqref="A10:XFD10"/>
    </sheetView>
  </sheetViews>
  <sheetFormatPr defaultRowHeight="13.2" x14ac:dyDescent="0.25"/>
  <cols>
    <col min="1" max="1" width="9.5546875" customWidth="1"/>
    <col min="2" max="2" width="39.77734375" customWidth="1"/>
    <col min="3" max="3" width="5.44140625" style="162" customWidth="1"/>
    <col min="4" max="4" width="7.109375" customWidth="1"/>
    <col min="5" max="5" width="5" customWidth="1"/>
    <col min="6" max="6" width="5.77734375" style="162" customWidth="1"/>
    <col min="7" max="7" width="6.77734375" customWidth="1"/>
    <col min="8" max="8" width="6.44140625" customWidth="1"/>
    <col min="9" max="9" width="5" customWidth="1"/>
    <col min="10" max="10" width="4.6640625" customWidth="1"/>
    <col min="11" max="11" width="4.88671875" customWidth="1"/>
    <col min="12" max="12" width="6.33203125" customWidth="1"/>
    <col min="13" max="13" width="4.44140625" customWidth="1"/>
    <col min="14" max="14" width="5.44140625" customWidth="1"/>
    <col min="15" max="15" width="5.33203125" customWidth="1"/>
  </cols>
  <sheetData>
    <row r="2" spans="1:16" x14ac:dyDescent="0.25">
      <c r="D2" s="92" t="s">
        <v>134</v>
      </c>
      <c r="E2" s="92"/>
      <c r="F2" s="205"/>
    </row>
    <row r="3" spans="1:16" x14ac:dyDescent="0.25">
      <c r="A3" s="93" t="s">
        <v>0</v>
      </c>
      <c r="C3" s="155" t="s">
        <v>80</v>
      </c>
      <c r="D3" s="95"/>
      <c r="E3" s="96"/>
      <c r="F3" s="165"/>
      <c r="G3" s="98"/>
    </row>
    <row r="4" spans="1:16" s="91" customFormat="1" ht="12" x14ac:dyDescent="0.25">
      <c r="A4" s="91" t="s">
        <v>17</v>
      </c>
      <c r="C4" s="247" t="s">
        <v>267</v>
      </c>
      <c r="D4" s="248"/>
      <c r="E4" s="248"/>
      <c r="F4" s="247"/>
      <c r="G4" s="248"/>
      <c r="H4" s="248"/>
    </row>
    <row r="5" spans="1:16" x14ac:dyDescent="0.25">
      <c r="A5" s="93" t="s">
        <v>2</v>
      </c>
      <c r="C5" s="156" t="s">
        <v>266</v>
      </c>
      <c r="D5" s="96"/>
      <c r="E5" s="96"/>
    </row>
    <row r="6" spans="1:16" x14ac:dyDescent="0.25">
      <c r="A6" s="93" t="s">
        <v>3</v>
      </c>
      <c r="C6" s="157" t="s">
        <v>154</v>
      </c>
      <c r="D6" s="96"/>
      <c r="E6" s="92"/>
      <c r="F6" s="205"/>
    </row>
    <row r="7" spans="1:16" s="88" customFormat="1" x14ac:dyDescent="0.25">
      <c r="A7" s="93" t="s">
        <v>95</v>
      </c>
      <c r="B7" s="94"/>
      <c r="C7" s="158"/>
      <c r="D7" s="96"/>
      <c r="E7" s="96"/>
      <c r="F7" s="165"/>
      <c r="G7" s="98"/>
      <c r="H7" s="98"/>
      <c r="I7" s="98"/>
      <c r="J7" s="98"/>
      <c r="K7" s="98"/>
      <c r="L7" s="98"/>
      <c r="M7" s="98"/>
      <c r="N7" s="101" t="s">
        <v>246</v>
      </c>
      <c r="O7" s="47">
        <f>O67</f>
        <v>0</v>
      </c>
      <c r="P7" s="91"/>
    </row>
    <row r="8" spans="1:16" s="88" customFormat="1" x14ac:dyDescent="0.25">
      <c r="A8" s="102" t="str">
        <f>KOPT!A7</f>
        <v>Tāme sastādīta: 2021.gada  …</v>
      </c>
      <c r="B8" s="94"/>
      <c r="C8" s="158"/>
      <c r="D8" s="96"/>
      <c r="E8" s="96"/>
      <c r="F8" s="165"/>
      <c r="G8" s="98"/>
      <c r="H8" s="98"/>
      <c r="I8" s="98"/>
      <c r="J8" s="98"/>
      <c r="K8" s="98"/>
      <c r="L8" s="98"/>
      <c r="M8" s="98"/>
      <c r="N8" s="98"/>
      <c r="O8" s="99"/>
      <c r="P8" s="91"/>
    </row>
    <row r="9" spans="1:16" s="88" customFormat="1" x14ac:dyDescent="0.25">
      <c r="A9" s="376" t="s">
        <v>4</v>
      </c>
      <c r="B9" s="378" t="s">
        <v>32</v>
      </c>
      <c r="C9" s="394" t="s">
        <v>5</v>
      </c>
      <c r="D9" s="376" t="s">
        <v>6</v>
      </c>
      <c r="E9" s="382" t="s">
        <v>7</v>
      </c>
      <c r="F9" s="382"/>
      <c r="G9" s="382"/>
      <c r="H9" s="382"/>
      <c r="I9" s="382"/>
      <c r="J9" s="393"/>
      <c r="K9" s="392" t="s">
        <v>10</v>
      </c>
      <c r="L9" s="382"/>
      <c r="M9" s="382"/>
      <c r="N9" s="382"/>
      <c r="O9" s="393"/>
      <c r="P9" s="91"/>
    </row>
    <row r="10" spans="1:16" s="88" customFormat="1" ht="63" customHeight="1" x14ac:dyDescent="0.25">
      <c r="A10" s="377"/>
      <c r="B10" s="379"/>
      <c r="C10" s="395"/>
      <c r="D10" s="377"/>
      <c r="E10" s="228" t="s">
        <v>8</v>
      </c>
      <c r="F10" s="206" t="s">
        <v>24</v>
      </c>
      <c r="G10" s="229" t="s">
        <v>25</v>
      </c>
      <c r="H10" s="230" t="s">
        <v>30</v>
      </c>
      <c r="I10" s="230" t="s">
        <v>26</v>
      </c>
      <c r="J10" s="230" t="s">
        <v>27</v>
      </c>
      <c r="K10" s="230" t="s">
        <v>9</v>
      </c>
      <c r="L10" s="230" t="s">
        <v>25</v>
      </c>
      <c r="M10" s="230" t="s">
        <v>30</v>
      </c>
      <c r="N10" s="230" t="s">
        <v>26</v>
      </c>
      <c r="O10" s="230" t="s">
        <v>28</v>
      </c>
      <c r="P10" s="91"/>
    </row>
    <row r="11" spans="1:16" s="88" customFormat="1" ht="19.8" customHeight="1" x14ac:dyDescent="0.25">
      <c r="A11" s="105"/>
      <c r="B11" s="386" t="s">
        <v>150</v>
      </c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8"/>
      <c r="P11" s="91"/>
    </row>
    <row r="12" spans="1:16" s="88" customFormat="1" ht="35.4" customHeight="1" x14ac:dyDescent="0.25">
      <c r="A12" s="208">
        <v>1</v>
      </c>
      <c r="B12" s="122" t="s">
        <v>243</v>
      </c>
      <c r="C12" s="210" t="s">
        <v>35</v>
      </c>
      <c r="D12" s="211" t="s">
        <v>145</v>
      </c>
      <c r="E12" s="202"/>
      <c r="F12" s="201"/>
      <c r="G12" s="210"/>
      <c r="H12" s="211"/>
      <c r="I12" s="236"/>
      <c r="J12" s="214"/>
      <c r="K12" s="214"/>
      <c r="L12" s="214"/>
      <c r="M12" s="214"/>
      <c r="N12" s="214"/>
      <c r="O12" s="214"/>
      <c r="P12" s="91"/>
    </row>
    <row r="13" spans="1:16" s="88" customFormat="1" ht="25.2" customHeight="1" x14ac:dyDescent="0.25">
      <c r="A13" s="208">
        <v>2</v>
      </c>
      <c r="B13" s="213" t="s">
        <v>136</v>
      </c>
      <c r="C13" s="225" t="s">
        <v>36</v>
      </c>
      <c r="D13" s="211" t="s">
        <v>148</v>
      </c>
      <c r="E13" s="208"/>
      <c r="F13" s="232"/>
      <c r="G13" s="233"/>
      <c r="H13" s="234"/>
      <c r="I13" s="235"/>
      <c r="J13" s="235"/>
      <c r="K13" s="235"/>
      <c r="L13" s="235"/>
      <c r="M13" s="235"/>
      <c r="N13" s="235"/>
      <c r="O13" s="214"/>
      <c r="P13" s="91"/>
    </row>
    <row r="14" spans="1:16" s="88" customFormat="1" ht="36.6" customHeight="1" x14ac:dyDescent="0.25">
      <c r="A14" s="208">
        <v>3</v>
      </c>
      <c r="B14" s="122" t="s">
        <v>137</v>
      </c>
      <c r="C14" s="225" t="s">
        <v>36</v>
      </c>
      <c r="D14" s="211" t="s">
        <v>89</v>
      </c>
      <c r="E14" s="208"/>
      <c r="F14" s="201"/>
      <c r="G14" s="225"/>
      <c r="H14" s="211"/>
      <c r="I14" s="214"/>
      <c r="J14" s="214"/>
      <c r="K14" s="214"/>
      <c r="L14" s="214"/>
      <c r="M14" s="214"/>
      <c r="N14" s="214"/>
      <c r="O14" s="214"/>
      <c r="P14" s="91"/>
    </row>
    <row r="15" spans="1:16" s="88" customFormat="1" ht="48" customHeight="1" x14ac:dyDescent="0.25">
      <c r="A15" s="208">
        <v>4</v>
      </c>
      <c r="B15" s="122" t="s">
        <v>138</v>
      </c>
      <c r="C15" s="210" t="s">
        <v>35</v>
      </c>
      <c r="D15" s="211" t="s">
        <v>145</v>
      </c>
      <c r="E15" s="208"/>
      <c r="F15" s="201"/>
      <c r="G15" s="210"/>
      <c r="H15" s="211"/>
      <c r="I15" s="214"/>
      <c r="J15" s="214"/>
      <c r="K15" s="214"/>
      <c r="L15" s="214"/>
      <c r="M15" s="214"/>
      <c r="N15" s="214"/>
      <c r="O15" s="237"/>
      <c r="P15" s="91"/>
    </row>
    <row r="16" spans="1:16" s="88" customFormat="1" ht="26.4" customHeight="1" x14ac:dyDescent="0.25">
      <c r="A16" s="208">
        <v>5</v>
      </c>
      <c r="B16" s="122" t="s">
        <v>197</v>
      </c>
      <c r="C16" s="238" t="s">
        <v>149</v>
      </c>
      <c r="D16" s="211" t="s">
        <v>177</v>
      </c>
      <c r="E16" s="208"/>
      <c r="F16" s="201"/>
      <c r="G16" s="225"/>
      <c r="H16" s="211"/>
      <c r="I16" s="214"/>
      <c r="J16" s="214"/>
      <c r="K16" s="214"/>
      <c r="L16" s="214"/>
      <c r="M16" s="214"/>
      <c r="N16" s="214"/>
      <c r="O16" s="214"/>
      <c r="P16" s="91"/>
    </row>
    <row r="17" spans="1:16" s="88" customFormat="1" ht="22.8" x14ac:dyDescent="0.25">
      <c r="A17" s="164">
        <v>6</v>
      </c>
      <c r="B17" s="239" t="s">
        <v>198</v>
      </c>
      <c r="C17" s="167" t="s">
        <v>35</v>
      </c>
      <c r="D17" s="240" t="s">
        <v>178</v>
      </c>
      <c r="E17" s="208"/>
      <c r="F17" s="201"/>
      <c r="G17" s="201"/>
      <c r="H17" s="226"/>
      <c r="I17" s="214"/>
      <c r="J17" s="214"/>
      <c r="K17" s="214"/>
      <c r="L17" s="214"/>
      <c r="M17" s="214"/>
      <c r="N17" s="214"/>
      <c r="O17" s="214"/>
      <c r="P17" s="91"/>
    </row>
    <row r="18" spans="1:16" s="88" customFormat="1" x14ac:dyDescent="0.25">
      <c r="A18" s="208">
        <v>7</v>
      </c>
      <c r="B18" s="213" t="s">
        <v>140</v>
      </c>
      <c r="C18" s="210" t="s">
        <v>143</v>
      </c>
      <c r="D18" s="211">
        <v>1</v>
      </c>
      <c r="E18" s="208"/>
      <c r="F18" s="213"/>
      <c r="G18" s="210"/>
      <c r="H18" s="211"/>
      <c r="I18" s="214"/>
      <c r="J18" s="214"/>
      <c r="K18" s="214"/>
      <c r="L18" s="214"/>
      <c r="M18" s="214"/>
      <c r="N18" s="214"/>
      <c r="O18" s="214"/>
      <c r="P18" s="91"/>
    </row>
    <row r="19" spans="1:16" s="88" customFormat="1" ht="22.8" x14ac:dyDescent="0.25">
      <c r="A19" s="208">
        <v>8</v>
      </c>
      <c r="B19" s="213" t="s">
        <v>139</v>
      </c>
      <c r="C19" s="210" t="s">
        <v>141</v>
      </c>
      <c r="D19" s="211">
        <v>1</v>
      </c>
      <c r="E19" s="208"/>
      <c r="F19" s="213"/>
      <c r="G19" s="210"/>
      <c r="H19" s="211"/>
      <c r="I19" s="214"/>
      <c r="J19" s="214"/>
      <c r="K19" s="214"/>
      <c r="L19" s="214"/>
      <c r="M19" s="214"/>
      <c r="N19" s="214"/>
      <c r="O19" s="214"/>
      <c r="P19" s="91"/>
    </row>
    <row r="20" spans="1:16" s="168" customFormat="1" ht="29.4" customHeight="1" x14ac:dyDescent="0.25">
      <c r="A20" s="389" t="s">
        <v>144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90"/>
      <c r="P20" s="154"/>
    </row>
    <row r="21" spans="1:16" s="88" customFormat="1" ht="22.8" x14ac:dyDescent="0.25">
      <c r="A21" s="208">
        <v>9</v>
      </c>
      <c r="B21" s="113" t="s">
        <v>247</v>
      </c>
      <c r="C21" s="210" t="s">
        <v>35</v>
      </c>
      <c r="D21" s="211" t="s">
        <v>142</v>
      </c>
      <c r="E21" s="208"/>
      <c r="F21" s="112"/>
      <c r="G21" s="210"/>
      <c r="H21" s="211"/>
      <c r="I21" s="214"/>
      <c r="J21" s="214"/>
      <c r="K21" s="214"/>
      <c r="L21" s="214"/>
      <c r="M21" s="214"/>
      <c r="N21" s="214"/>
      <c r="O21" s="214"/>
      <c r="P21" s="91"/>
    </row>
    <row r="22" spans="1:16" s="88" customFormat="1" ht="22.8" x14ac:dyDescent="0.25">
      <c r="A22" s="208">
        <v>10</v>
      </c>
      <c r="B22" s="113" t="s">
        <v>203</v>
      </c>
      <c r="C22" s="210" t="s">
        <v>35</v>
      </c>
      <c r="D22" s="211" t="s">
        <v>240</v>
      </c>
      <c r="E22" s="208"/>
      <c r="F22" s="112"/>
      <c r="G22" s="210"/>
      <c r="H22" s="211"/>
      <c r="I22" s="214"/>
      <c r="J22" s="214"/>
      <c r="K22" s="214"/>
      <c r="L22" s="214"/>
      <c r="M22" s="214"/>
      <c r="N22" s="214"/>
      <c r="O22" s="214"/>
      <c r="P22" s="91"/>
    </row>
    <row r="23" spans="1:16" s="88" customFormat="1" ht="16.2" customHeight="1" x14ac:dyDescent="0.25">
      <c r="A23" s="208">
        <v>11</v>
      </c>
      <c r="B23" s="213" t="s">
        <v>297</v>
      </c>
      <c r="C23" s="210" t="s">
        <v>141</v>
      </c>
      <c r="D23" s="211">
        <v>1</v>
      </c>
      <c r="E23" s="208"/>
      <c r="F23" s="112"/>
      <c r="G23" s="210"/>
      <c r="H23" s="211"/>
      <c r="I23" s="214"/>
      <c r="J23" s="214"/>
      <c r="K23" s="214"/>
      <c r="L23" s="214"/>
      <c r="M23" s="214"/>
      <c r="N23" s="214"/>
      <c r="O23" s="214"/>
      <c r="P23" s="91"/>
    </row>
    <row r="24" spans="1:16" s="88" customFormat="1" x14ac:dyDescent="0.25">
      <c r="A24" s="212" t="s">
        <v>204</v>
      </c>
      <c r="B24" s="213" t="s">
        <v>205</v>
      </c>
      <c r="C24" s="210" t="s">
        <v>206</v>
      </c>
      <c r="D24" s="211">
        <v>1</v>
      </c>
      <c r="E24" s="208"/>
      <c r="F24" s="112"/>
      <c r="G24" s="210"/>
      <c r="H24" s="211"/>
      <c r="I24" s="214"/>
      <c r="J24" s="214"/>
      <c r="K24" s="214"/>
      <c r="L24" s="214"/>
      <c r="M24" s="214"/>
      <c r="N24" s="214"/>
      <c r="O24" s="214"/>
      <c r="P24" s="91"/>
    </row>
    <row r="25" spans="1:16" s="88" customFormat="1" ht="15.6" customHeight="1" x14ac:dyDescent="0.25">
      <c r="A25" s="212" t="s">
        <v>207</v>
      </c>
      <c r="B25" s="213" t="s">
        <v>248</v>
      </c>
      <c r="C25" s="210" t="s">
        <v>141</v>
      </c>
      <c r="D25" s="211">
        <v>1</v>
      </c>
      <c r="E25" s="208"/>
      <c r="F25" s="112"/>
      <c r="G25" s="210"/>
      <c r="H25" s="211"/>
      <c r="I25" s="214"/>
      <c r="J25" s="214"/>
      <c r="K25" s="214"/>
      <c r="L25" s="214"/>
      <c r="M25" s="214"/>
      <c r="N25" s="214"/>
      <c r="O25" s="214"/>
      <c r="P25" s="91"/>
    </row>
    <row r="26" spans="1:16" s="88" customFormat="1" x14ac:dyDescent="0.25">
      <c r="A26" s="212" t="s">
        <v>208</v>
      </c>
      <c r="B26" s="213" t="s">
        <v>209</v>
      </c>
      <c r="C26" s="210" t="s">
        <v>206</v>
      </c>
      <c r="D26" s="211">
        <v>1</v>
      </c>
      <c r="E26" s="208"/>
      <c r="F26" s="112"/>
      <c r="G26" s="210"/>
      <c r="H26" s="211"/>
      <c r="I26" s="214"/>
      <c r="J26" s="214"/>
      <c r="K26" s="214"/>
      <c r="L26" s="214"/>
      <c r="M26" s="214"/>
      <c r="N26" s="214"/>
      <c r="O26" s="214"/>
      <c r="P26" s="91"/>
    </row>
    <row r="27" spans="1:16" s="88" customFormat="1" ht="16.8" customHeight="1" x14ac:dyDescent="0.25">
      <c r="A27" s="208">
        <v>13</v>
      </c>
      <c r="B27" s="218" t="s">
        <v>296</v>
      </c>
      <c r="C27" s="210" t="s">
        <v>141</v>
      </c>
      <c r="D27" s="211">
        <v>1</v>
      </c>
      <c r="E27" s="208"/>
      <c r="F27" s="112"/>
      <c r="G27" s="210"/>
      <c r="H27" s="211"/>
      <c r="I27" s="214"/>
      <c r="J27" s="214"/>
      <c r="K27" s="214"/>
      <c r="L27" s="214"/>
      <c r="M27" s="214"/>
      <c r="N27" s="214"/>
      <c r="O27" s="214"/>
      <c r="P27" s="91"/>
    </row>
    <row r="28" spans="1:16" s="88" customFormat="1" x14ac:dyDescent="0.25">
      <c r="A28" s="212" t="s">
        <v>210</v>
      </c>
      <c r="B28" s="213" t="s">
        <v>211</v>
      </c>
      <c r="C28" s="210" t="s">
        <v>206</v>
      </c>
      <c r="D28" s="211">
        <v>1</v>
      </c>
      <c r="E28" s="208"/>
      <c r="F28" s="112"/>
      <c r="G28" s="210"/>
      <c r="H28" s="211"/>
      <c r="I28" s="214"/>
      <c r="J28" s="214"/>
      <c r="K28" s="214"/>
      <c r="L28" s="214"/>
      <c r="M28" s="214"/>
      <c r="N28" s="214"/>
      <c r="O28" s="214"/>
      <c r="P28" s="91"/>
    </row>
    <row r="29" spans="1:16" s="88" customFormat="1" x14ac:dyDescent="0.25">
      <c r="A29" s="212" t="s">
        <v>212</v>
      </c>
      <c r="B29" s="213" t="s">
        <v>213</v>
      </c>
      <c r="C29" s="210" t="s">
        <v>206</v>
      </c>
      <c r="D29" s="211">
        <v>1</v>
      </c>
      <c r="E29" s="208"/>
      <c r="F29" s="112"/>
      <c r="G29" s="210"/>
      <c r="H29" s="211"/>
      <c r="I29" s="214"/>
      <c r="J29" s="214"/>
      <c r="K29" s="214"/>
      <c r="L29" s="214"/>
      <c r="M29" s="214"/>
      <c r="N29" s="214"/>
      <c r="O29" s="214"/>
      <c r="P29" s="91"/>
    </row>
    <row r="30" spans="1:16" s="88" customFormat="1" x14ac:dyDescent="0.25">
      <c r="A30" s="212" t="s">
        <v>214</v>
      </c>
      <c r="B30" s="213" t="s">
        <v>215</v>
      </c>
      <c r="C30" s="210" t="s">
        <v>206</v>
      </c>
      <c r="D30" s="211">
        <v>1</v>
      </c>
      <c r="E30" s="208"/>
      <c r="F30" s="163"/>
      <c r="G30" s="241"/>
      <c r="H30" s="234"/>
      <c r="I30" s="235"/>
      <c r="J30" s="235"/>
      <c r="K30" s="214"/>
      <c r="L30" s="214"/>
      <c r="M30" s="214"/>
      <c r="N30" s="214"/>
      <c r="O30" s="214"/>
      <c r="P30" s="91"/>
    </row>
    <row r="31" spans="1:16" s="88" customFormat="1" x14ac:dyDescent="0.25">
      <c r="A31" s="212" t="s">
        <v>216</v>
      </c>
      <c r="B31" s="213" t="s">
        <v>217</v>
      </c>
      <c r="C31" s="210" t="s">
        <v>206</v>
      </c>
      <c r="D31" s="211">
        <v>1</v>
      </c>
      <c r="E31" s="208"/>
      <c r="F31" s="112"/>
      <c r="G31" s="210"/>
      <c r="H31" s="211"/>
      <c r="I31" s="214"/>
      <c r="J31" s="214"/>
      <c r="K31" s="214"/>
      <c r="L31" s="214"/>
      <c r="M31" s="214"/>
      <c r="N31" s="214"/>
      <c r="O31" s="222"/>
      <c r="P31" s="91"/>
    </row>
    <row r="32" spans="1:16" s="88" customFormat="1" x14ac:dyDescent="0.25">
      <c r="A32" s="212" t="s">
        <v>218</v>
      </c>
      <c r="B32" s="213" t="s">
        <v>219</v>
      </c>
      <c r="C32" s="210" t="s">
        <v>206</v>
      </c>
      <c r="D32" s="211">
        <v>1</v>
      </c>
      <c r="E32" s="208"/>
      <c r="F32" s="112"/>
      <c r="G32" s="210"/>
      <c r="H32" s="211"/>
      <c r="I32" s="214"/>
      <c r="J32" s="214"/>
      <c r="K32" s="214"/>
      <c r="L32" s="214"/>
      <c r="M32" s="214"/>
      <c r="N32" s="214"/>
      <c r="O32" s="221"/>
      <c r="P32" s="91"/>
    </row>
    <row r="33" spans="1:16" s="88" customFormat="1" x14ac:dyDescent="0.25">
      <c r="A33" s="212" t="s">
        <v>220</v>
      </c>
      <c r="B33" s="213" t="s">
        <v>221</v>
      </c>
      <c r="C33" s="210" t="s">
        <v>206</v>
      </c>
      <c r="D33" s="211">
        <v>1</v>
      </c>
      <c r="E33" s="208"/>
      <c r="F33" s="112"/>
      <c r="G33" s="210"/>
      <c r="H33" s="211"/>
      <c r="I33" s="214"/>
      <c r="J33" s="214"/>
      <c r="K33" s="214"/>
      <c r="L33" s="214"/>
      <c r="M33" s="214"/>
      <c r="N33" s="214"/>
      <c r="O33" s="221"/>
      <c r="P33" s="91"/>
    </row>
    <row r="34" spans="1:16" s="89" customFormat="1" ht="34.200000000000003" x14ac:dyDescent="0.25">
      <c r="A34" s="242">
        <v>14</v>
      </c>
      <c r="B34" s="141" t="s">
        <v>199</v>
      </c>
      <c r="C34" s="216" t="s">
        <v>141</v>
      </c>
      <c r="D34" s="217">
        <v>1</v>
      </c>
      <c r="E34" s="227"/>
      <c r="F34" s="141"/>
      <c r="G34" s="216"/>
      <c r="H34" s="217"/>
      <c r="I34" s="219"/>
      <c r="J34" s="219"/>
      <c r="K34" s="219"/>
      <c r="L34" s="219"/>
      <c r="M34" s="219"/>
      <c r="N34" s="219"/>
      <c r="O34" s="223"/>
      <c r="P34" s="120"/>
    </row>
    <row r="35" spans="1:16" s="168" customFormat="1" x14ac:dyDescent="0.25">
      <c r="A35" s="208">
        <v>15</v>
      </c>
      <c r="B35" s="209" t="s">
        <v>46</v>
      </c>
      <c r="C35" s="210" t="s">
        <v>35</v>
      </c>
      <c r="D35" s="220" t="s">
        <v>145</v>
      </c>
      <c r="E35" s="212"/>
      <c r="F35" s="213"/>
      <c r="G35" s="210"/>
      <c r="H35" s="211"/>
      <c r="I35" s="214"/>
      <c r="J35" s="214"/>
      <c r="K35" s="214"/>
      <c r="L35" s="214"/>
      <c r="M35" s="214"/>
      <c r="N35" s="214"/>
      <c r="O35" s="224"/>
      <c r="P35" s="154"/>
    </row>
    <row r="36" spans="1:16" s="171" customFormat="1" ht="17.399999999999999" customHeight="1" x14ac:dyDescent="0.25">
      <c r="A36" s="358">
        <v>16</v>
      </c>
      <c r="B36" s="215" t="s">
        <v>174</v>
      </c>
      <c r="C36" s="216" t="s">
        <v>35</v>
      </c>
      <c r="D36" s="217" t="s">
        <v>145</v>
      </c>
      <c r="E36" s="208"/>
      <c r="F36" s="218"/>
      <c r="G36" s="210"/>
      <c r="H36" s="211"/>
      <c r="I36" s="219"/>
      <c r="J36" s="219"/>
      <c r="K36" s="219"/>
      <c r="L36" s="219"/>
      <c r="M36" s="219"/>
      <c r="N36" s="219"/>
      <c r="O36" s="219"/>
      <c r="P36" s="170"/>
    </row>
    <row r="37" spans="1:16" s="168" customFormat="1" x14ac:dyDescent="0.25">
      <c r="A37" s="169">
        <v>17</v>
      </c>
      <c r="B37" s="243" t="s">
        <v>146</v>
      </c>
      <c r="C37" s="244" t="s">
        <v>35</v>
      </c>
      <c r="D37" s="245" t="s">
        <v>145</v>
      </c>
      <c r="E37" s="212"/>
      <c r="F37" s="213"/>
      <c r="G37" s="210"/>
      <c r="H37" s="211"/>
      <c r="I37" s="214"/>
      <c r="J37" s="214"/>
      <c r="K37" s="214"/>
      <c r="L37" s="214"/>
      <c r="M37" s="214"/>
      <c r="N37" s="214"/>
      <c r="O37" s="214"/>
      <c r="P37" s="154"/>
    </row>
    <row r="38" spans="1:16" s="88" customFormat="1" x14ac:dyDescent="0.25">
      <c r="A38" s="208">
        <v>18</v>
      </c>
      <c r="B38" s="122" t="s">
        <v>153</v>
      </c>
      <c r="C38" s="210" t="s">
        <v>147</v>
      </c>
      <c r="D38" s="211">
        <v>2</v>
      </c>
      <c r="E38" s="212"/>
      <c r="F38" s="213"/>
      <c r="G38" s="210"/>
      <c r="H38" s="211"/>
      <c r="I38" s="214"/>
      <c r="J38" s="214"/>
      <c r="K38" s="214"/>
      <c r="L38" s="214"/>
      <c r="M38" s="214"/>
      <c r="N38" s="214"/>
      <c r="O38" s="214"/>
      <c r="P38" s="91"/>
    </row>
    <row r="39" spans="1:16" s="88" customFormat="1" ht="45.6" x14ac:dyDescent="0.25">
      <c r="A39" s="208">
        <v>19</v>
      </c>
      <c r="B39" s="122" t="s">
        <v>249</v>
      </c>
      <c r="C39" s="210" t="s">
        <v>49</v>
      </c>
      <c r="D39" s="211">
        <v>10</v>
      </c>
      <c r="E39" s="212"/>
      <c r="F39" s="213"/>
      <c r="G39" s="210"/>
      <c r="H39" s="211"/>
      <c r="I39" s="214"/>
      <c r="J39" s="214"/>
      <c r="K39" s="214"/>
      <c r="L39" s="214"/>
      <c r="M39" s="214"/>
      <c r="N39" s="214"/>
      <c r="O39" s="214"/>
      <c r="P39" s="91"/>
    </row>
    <row r="40" spans="1:16" s="88" customFormat="1" ht="34.200000000000003" x14ac:dyDescent="0.25">
      <c r="A40" s="208">
        <v>20</v>
      </c>
      <c r="B40" s="213" t="s">
        <v>176</v>
      </c>
      <c r="C40" s="210" t="s">
        <v>49</v>
      </c>
      <c r="D40" s="211">
        <v>7</v>
      </c>
      <c r="E40" s="208"/>
      <c r="F40" s="112"/>
      <c r="G40" s="210"/>
      <c r="H40" s="211"/>
      <c r="I40" s="214"/>
      <c r="J40" s="214"/>
      <c r="K40" s="214"/>
      <c r="L40" s="214"/>
      <c r="M40" s="214"/>
      <c r="N40" s="214"/>
      <c r="O40" s="214"/>
      <c r="P40" s="91"/>
    </row>
    <row r="41" spans="1:16" s="88" customFormat="1" ht="24" customHeight="1" x14ac:dyDescent="0.25">
      <c r="A41" s="383" t="s">
        <v>157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5"/>
      <c r="P41" s="91"/>
    </row>
    <row r="42" spans="1:16" s="88" customFormat="1" ht="57.6" x14ac:dyDescent="0.25">
      <c r="A42" s="121">
        <v>21</v>
      </c>
      <c r="B42" s="122" t="s">
        <v>250</v>
      </c>
      <c r="C42" s="123" t="s">
        <v>35</v>
      </c>
      <c r="D42" s="124" t="s">
        <v>239</v>
      </c>
      <c r="E42" s="208"/>
      <c r="F42" s="213"/>
      <c r="G42" s="210"/>
      <c r="H42" s="211"/>
      <c r="I42" s="214"/>
      <c r="J42" s="214"/>
      <c r="K42" s="214"/>
      <c r="L42" s="214"/>
      <c r="M42" s="214"/>
      <c r="N42" s="214"/>
      <c r="O42" s="214"/>
      <c r="P42" s="91"/>
    </row>
    <row r="43" spans="1:16" s="88" customFormat="1" ht="34.200000000000003" x14ac:dyDescent="0.25">
      <c r="A43" s="121">
        <v>22</v>
      </c>
      <c r="B43" s="122" t="s">
        <v>56</v>
      </c>
      <c r="C43" s="123" t="s">
        <v>251</v>
      </c>
      <c r="D43" s="125">
        <v>48</v>
      </c>
      <c r="E43" s="208"/>
      <c r="F43" s="213"/>
      <c r="G43" s="210"/>
      <c r="H43" s="211"/>
      <c r="I43" s="214"/>
      <c r="J43" s="214"/>
      <c r="K43" s="214"/>
      <c r="L43" s="214"/>
      <c r="M43" s="214"/>
      <c r="N43" s="214"/>
      <c r="O43" s="214"/>
      <c r="P43" s="91"/>
    </row>
    <row r="44" spans="1:16" s="88" customFormat="1" ht="34.200000000000003" x14ac:dyDescent="0.25">
      <c r="A44" s="121">
        <v>23</v>
      </c>
      <c r="B44" s="126" t="s">
        <v>37</v>
      </c>
      <c r="C44" s="123" t="s">
        <v>251</v>
      </c>
      <c r="D44" s="125">
        <v>41</v>
      </c>
      <c r="E44" s="208"/>
      <c r="F44" s="213"/>
      <c r="G44" s="210"/>
      <c r="H44" s="211"/>
      <c r="I44" s="214"/>
      <c r="J44" s="214"/>
      <c r="K44" s="214"/>
      <c r="L44" s="214"/>
      <c r="M44" s="214"/>
      <c r="N44" s="214"/>
      <c r="O44" s="214"/>
      <c r="P44" s="91"/>
    </row>
    <row r="45" spans="1:16" s="88" customFormat="1" ht="45.6" x14ac:dyDescent="0.25">
      <c r="A45" s="121">
        <v>24</v>
      </c>
      <c r="B45" s="122" t="s">
        <v>38</v>
      </c>
      <c r="C45" s="123" t="s">
        <v>35</v>
      </c>
      <c r="D45" s="127" t="str">
        <f>D42</f>
        <v>44,50</v>
      </c>
      <c r="E45" s="208"/>
      <c r="F45" s="213"/>
      <c r="G45" s="210"/>
      <c r="H45" s="211"/>
      <c r="I45" s="214"/>
      <c r="J45" s="214"/>
      <c r="K45" s="214"/>
      <c r="L45" s="214"/>
      <c r="M45" s="214"/>
      <c r="N45" s="214"/>
      <c r="O45" s="214"/>
      <c r="P45" s="91"/>
    </row>
    <row r="46" spans="1:16" s="88" customFormat="1" ht="22.8" x14ac:dyDescent="0.25">
      <c r="A46" s="121">
        <v>25</v>
      </c>
      <c r="B46" s="128" t="s">
        <v>222</v>
      </c>
      <c r="C46" s="123" t="s">
        <v>252</v>
      </c>
      <c r="D46" s="125">
        <v>7</v>
      </c>
      <c r="E46" s="208"/>
      <c r="F46" s="213"/>
      <c r="G46" s="210"/>
      <c r="H46" s="211"/>
      <c r="I46" s="214"/>
      <c r="J46" s="214"/>
      <c r="K46" s="214"/>
      <c r="L46" s="214"/>
      <c r="M46" s="214"/>
      <c r="N46" s="214"/>
      <c r="O46" s="214"/>
      <c r="P46" s="91"/>
    </row>
    <row r="47" spans="1:16" s="88" customFormat="1" ht="22.8" x14ac:dyDescent="0.25">
      <c r="A47" s="121">
        <v>26</v>
      </c>
      <c r="B47" s="122" t="s">
        <v>223</v>
      </c>
      <c r="C47" s="123" t="s">
        <v>252</v>
      </c>
      <c r="D47" s="125">
        <v>11</v>
      </c>
      <c r="E47" s="208"/>
      <c r="F47" s="213"/>
      <c r="G47" s="210"/>
      <c r="H47" s="211"/>
      <c r="I47" s="214"/>
      <c r="J47" s="214"/>
      <c r="K47" s="214"/>
      <c r="L47" s="214"/>
      <c r="M47" s="214"/>
      <c r="N47" s="214"/>
      <c r="O47" s="214"/>
      <c r="P47" s="91"/>
    </row>
    <row r="48" spans="1:16" s="88" customFormat="1" x14ac:dyDescent="0.25">
      <c r="A48" s="106"/>
      <c r="B48" s="391" t="s">
        <v>144</v>
      </c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90"/>
      <c r="P48" s="91"/>
    </row>
    <row r="49" spans="1:16" s="88" customFormat="1" ht="22.8" x14ac:dyDescent="0.25">
      <c r="A49" s="123">
        <v>27</v>
      </c>
      <c r="B49" s="113" t="s">
        <v>224</v>
      </c>
      <c r="C49" s="129" t="s">
        <v>35</v>
      </c>
      <c r="D49" s="124" t="s">
        <v>239</v>
      </c>
      <c r="E49" s="208"/>
      <c r="F49" s="213"/>
      <c r="G49" s="210"/>
      <c r="H49" s="211"/>
      <c r="I49" s="214"/>
      <c r="J49" s="214"/>
      <c r="K49" s="214"/>
      <c r="L49" s="214"/>
      <c r="M49" s="214"/>
      <c r="N49" s="214"/>
      <c r="O49" s="214"/>
      <c r="P49" s="91"/>
    </row>
    <row r="50" spans="1:16" s="88" customFormat="1" ht="22.8" x14ac:dyDescent="0.25">
      <c r="A50" s="123">
        <v>28</v>
      </c>
      <c r="B50" s="113" t="s">
        <v>295</v>
      </c>
      <c r="C50" s="129" t="s">
        <v>141</v>
      </c>
      <c r="D50" s="130">
        <v>7</v>
      </c>
      <c r="E50" s="208"/>
      <c r="F50" s="213"/>
      <c r="G50" s="210"/>
      <c r="H50" s="211"/>
      <c r="I50" s="214"/>
      <c r="J50" s="214"/>
      <c r="K50" s="214"/>
      <c r="L50" s="214"/>
      <c r="M50" s="214"/>
      <c r="N50" s="214"/>
      <c r="O50" s="214"/>
      <c r="P50" s="91"/>
    </row>
    <row r="51" spans="1:16" s="88" customFormat="1" x14ac:dyDescent="0.25">
      <c r="A51" s="114" t="s">
        <v>225</v>
      </c>
      <c r="B51" s="110" t="s">
        <v>226</v>
      </c>
      <c r="C51" s="131" t="s">
        <v>206</v>
      </c>
      <c r="D51" s="130">
        <v>7</v>
      </c>
      <c r="E51" s="208"/>
      <c r="F51" s="213"/>
      <c r="G51" s="210"/>
      <c r="H51" s="211"/>
      <c r="I51" s="214"/>
      <c r="J51" s="214"/>
      <c r="K51" s="214"/>
      <c r="L51" s="214"/>
      <c r="M51" s="214"/>
      <c r="N51" s="214"/>
      <c r="O51" s="214"/>
      <c r="P51" s="91"/>
    </row>
    <row r="52" spans="1:16" s="88" customFormat="1" x14ac:dyDescent="0.25">
      <c r="A52" s="114" t="s">
        <v>227</v>
      </c>
      <c r="B52" s="132" t="s">
        <v>228</v>
      </c>
      <c r="C52" s="131" t="s">
        <v>206</v>
      </c>
      <c r="D52" s="130">
        <v>7</v>
      </c>
      <c r="E52" s="208"/>
      <c r="F52" s="213"/>
      <c r="G52" s="210"/>
      <c r="H52" s="211"/>
      <c r="I52" s="214"/>
      <c r="J52" s="214"/>
      <c r="K52" s="214"/>
      <c r="L52" s="214"/>
      <c r="M52" s="214"/>
      <c r="N52" s="214"/>
      <c r="O52" s="214"/>
      <c r="P52" s="91"/>
    </row>
    <row r="53" spans="1:16" s="88" customFormat="1" ht="22.8" x14ac:dyDescent="0.25">
      <c r="A53" s="123">
        <v>29</v>
      </c>
      <c r="B53" s="113" t="s">
        <v>229</v>
      </c>
      <c r="C53" s="129" t="s">
        <v>141</v>
      </c>
      <c r="D53" s="130">
        <v>4</v>
      </c>
      <c r="E53" s="208"/>
      <c r="F53" s="213"/>
      <c r="G53" s="210"/>
      <c r="H53" s="211"/>
      <c r="I53" s="214"/>
      <c r="J53" s="214"/>
      <c r="K53" s="214"/>
      <c r="L53" s="214"/>
      <c r="M53" s="214"/>
      <c r="N53" s="214"/>
      <c r="O53" s="214"/>
      <c r="P53" s="91"/>
    </row>
    <row r="54" spans="1:16" s="88" customFormat="1" ht="22.8" x14ac:dyDescent="0.25">
      <c r="A54" s="133" t="s">
        <v>230</v>
      </c>
      <c r="B54" s="113" t="s">
        <v>231</v>
      </c>
      <c r="C54" s="134" t="s">
        <v>206</v>
      </c>
      <c r="D54" s="130">
        <v>4</v>
      </c>
      <c r="E54" s="208"/>
      <c r="F54" s="213"/>
      <c r="G54" s="210"/>
      <c r="H54" s="211"/>
      <c r="I54" s="214"/>
      <c r="J54" s="214"/>
      <c r="K54" s="214"/>
      <c r="L54" s="214"/>
      <c r="M54" s="214"/>
      <c r="N54" s="214"/>
      <c r="O54" s="214"/>
      <c r="P54" s="91"/>
    </row>
    <row r="55" spans="1:16" s="88" customFormat="1" x14ac:dyDescent="0.25">
      <c r="A55" s="133" t="s">
        <v>232</v>
      </c>
      <c r="B55" s="113" t="s">
        <v>233</v>
      </c>
      <c r="C55" s="134" t="s">
        <v>206</v>
      </c>
      <c r="D55" s="130">
        <v>4</v>
      </c>
      <c r="E55" s="212"/>
      <c r="F55" s="213"/>
      <c r="G55" s="210"/>
      <c r="H55" s="211"/>
      <c r="I55" s="214"/>
      <c r="J55" s="214"/>
      <c r="K55" s="214"/>
      <c r="L55" s="214"/>
      <c r="M55" s="214"/>
      <c r="N55" s="214"/>
      <c r="O55" s="214"/>
      <c r="P55" s="91"/>
    </row>
    <row r="56" spans="1:16" s="88" customFormat="1" ht="22.8" x14ac:dyDescent="0.25">
      <c r="A56" s="123">
        <v>30</v>
      </c>
      <c r="B56" s="113" t="s">
        <v>234</v>
      </c>
      <c r="C56" s="129" t="s">
        <v>141</v>
      </c>
      <c r="D56" s="130">
        <v>3</v>
      </c>
      <c r="E56" s="212"/>
      <c r="F56" s="213"/>
      <c r="G56" s="210"/>
      <c r="H56" s="211"/>
      <c r="I56" s="214"/>
      <c r="J56" s="214"/>
      <c r="K56" s="214"/>
      <c r="L56" s="214"/>
      <c r="M56" s="214"/>
      <c r="N56" s="214"/>
      <c r="O56" s="214"/>
      <c r="P56" s="91"/>
    </row>
    <row r="57" spans="1:16" s="88" customFormat="1" ht="22.8" x14ac:dyDescent="0.25">
      <c r="A57" s="133" t="s">
        <v>235</v>
      </c>
      <c r="B57" s="113" t="s">
        <v>231</v>
      </c>
      <c r="C57" s="135" t="s">
        <v>206</v>
      </c>
      <c r="D57" s="130">
        <v>3</v>
      </c>
      <c r="E57" s="212"/>
      <c r="F57" s="213"/>
      <c r="G57" s="210"/>
      <c r="H57" s="211"/>
      <c r="I57" s="214"/>
      <c r="J57" s="214"/>
      <c r="K57" s="214"/>
      <c r="L57" s="214"/>
      <c r="M57" s="214"/>
      <c r="N57" s="214"/>
      <c r="O57" s="214"/>
      <c r="P57" s="91"/>
    </row>
    <row r="58" spans="1:16" s="88" customFormat="1" x14ac:dyDescent="0.25">
      <c r="A58" s="133" t="s">
        <v>236</v>
      </c>
      <c r="B58" s="113" t="s">
        <v>237</v>
      </c>
      <c r="C58" s="136" t="s">
        <v>206</v>
      </c>
      <c r="D58" s="130">
        <v>3</v>
      </c>
      <c r="E58" s="212"/>
      <c r="F58" s="213"/>
      <c r="G58" s="210"/>
      <c r="H58" s="211"/>
      <c r="I58" s="214"/>
      <c r="J58" s="214"/>
      <c r="K58" s="214"/>
      <c r="L58" s="214"/>
      <c r="M58" s="214"/>
      <c r="N58" s="214"/>
      <c r="O58" s="214"/>
      <c r="P58" s="91"/>
    </row>
    <row r="59" spans="1:16" s="88" customFormat="1" x14ac:dyDescent="0.25">
      <c r="A59" s="123">
        <v>31</v>
      </c>
      <c r="B59" s="122" t="s">
        <v>98</v>
      </c>
      <c r="C59" s="135" t="s">
        <v>45</v>
      </c>
      <c r="D59" s="137">
        <v>4</v>
      </c>
      <c r="E59" s="212"/>
      <c r="F59" s="213"/>
      <c r="G59" s="210"/>
      <c r="H59" s="211"/>
      <c r="I59" s="214"/>
      <c r="J59" s="214"/>
      <c r="K59" s="214"/>
      <c r="L59" s="214"/>
      <c r="M59" s="214"/>
      <c r="N59" s="214"/>
      <c r="O59" s="214"/>
      <c r="P59" s="91"/>
    </row>
    <row r="60" spans="1:16" s="6" customFormat="1" ht="22.8" x14ac:dyDescent="0.25">
      <c r="A60" s="123">
        <v>32</v>
      </c>
      <c r="B60" s="138" t="s">
        <v>238</v>
      </c>
      <c r="C60" s="135" t="s">
        <v>44</v>
      </c>
      <c r="D60" s="137">
        <v>7</v>
      </c>
      <c r="E60" s="212"/>
      <c r="F60" s="213"/>
      <c r="G60" s="210"/>
      <c r="H60" s="211"/>
      <c r="I60" s="214"/>
      <c r="J60" s="214"/>
      <c r="K60" s="214"/>
      <c r="L60" s="214"/>
      <c r="M60" s="214"/>
      <c r="N60" s="214"/>
      <c r="O60" s="214"/>
      <c r="P60" s="91"/>
    </row>
    <row r="61" spans="1:16" s="6" customFormat="1" x14ac:dyDescent="0.25">
      <c r="A61" s="123">
        <v>33</v>
      </c>
      <c r="B61" s="128" t="s">
        <v>46</v>
      </c>
      <c r="C61" s="139" t="s">
        <v>35</v>
      </c>
      <c r="D61" s="140" t="s">
        <v>239</v>
      </c>
      <c r="E61" s="212"/>
      <c r="F61" s="213"/>
      <c r="G61" s="210"/>
      <c r="H61" s="211"/>
      <c r="I61" s="214"/>
      <c r="J61" s="214"/>
      <c r="K61" s="214"/>
      <c r="L61" s="214"/>
      <c r="M61" s="214"/>
      <c r="N61" s="214"/>
      <c r="O61" s="214"/>
      <c r="P61" s="91"/>
    </row>
    <row r="62" spans="1:16" s="6" customFormat="1" x14ac:dyDescent="0.25">
      <c r="A62" s="123">
        <v>34</v>
      </c>
      <c r="B62" s="141" t="s">
        <v>47</v>
      </c>
      <c r="C62" s="139" t="s">
        <v>35</v>
      </c>
      <c r="D62" s="140" t="s">
        <v>239</v>
      </c>
      <c r="E62" s="212"/>
      <c r="F62" s="213"/>
      <c r="G62" s="210"/>
      <c r="H62" s="211"/>
      <c r="I62" s="214"/>
      <c r="J62" s="214"/>
      <c r="K62" s="214"/>
      <c r="L62" s="214"/>
      <c r="M62" s="214"/>
      <c r="N62" s="214"/>
      <c r="O62" s="214"/>
      <c r="P62" s="91"/>
    </row>
    <row r="63" spans="1:16" s="6" customFormat="1" x14ac:dyDescent="0.25">
      <c r="A63" s="123">
        <v>35</v>
      </c>
      <c r="B63" s="91" t="s">
        <v>174</v>
      </c>
      <c r="C63" s="131" t="s">
        <v>35</v>
      </c>
      <c r="D63" s="140" t="s">
        <v>239</v>
      </c>
      <c r="E63" s="212"/>
      <c r="F63" s="213"/>
      <c r="G63" s="210"/>
      <c r="H63" s="211"/>
      <c r="I63" s="214"/>
      <c r="J63" s="214"/>
      <c r="K63" s="214"/>
      <c r="L63" s="214"/>
      <c r="M63" s="214"/>
      <c r="N63" s="214"/>
      <c r="O63" s="214"/>
      <c r="P63" s="91"/>
    </row>
    <row r="64" spans="1:16" s="6" customFormat="1" ht="57" x14ac:dyDescent="0.25">
      <c r="A64" s="123">
        <v>36</v>
      </c>
      <c r="B64" s="128" t="s">
        <v>253</v>
      </c>
      <c r="C64" s="121" t="s">
        <v>49</v>
      </c>
      <c r="D64" s="246">
        <v>7</v>
      </c>
      <c r="E64" s="212"/>
      <c r="F64" s="213"/>
      <c r="G64" s="210"/>
      <c r="H64" s="211"/>
      <c r="I64" s="214"/>
      <c r="J64" s="214"/>
      <c r="K64" s="214"/>
      <c r="L64" s="214"/>
      <c r="M64" s="214"/>
      <c r="N64" s="214"/>
      <c r="O64" s="214"/>
      <c r="P64" s="91"/>
    </row>
    <row r="65" spans="1:16" s="6" customFormat="1" ht="34.200000000000003" x14ac:dyDescent="0.25">
      <c r="A65" s="173">
        <v>37</v>
      </c>
      <c r="B65" s="128" t="s">
        <v>48</v>
      </c>
      <c r="C65" s="121" t="s">
        <v>49</v>
      </c>
      <c r="D65" s="121">
        <v>7</v>
      </c>
      <c r="E65" s="212"/>
      <c r="F65" s="213"/>
      <c r="G65" s="210"/>
      <c r="H65" s="211"/>
      <c r="I65" s="214"/>
      <c r="J65" s="214"/>
      <c r="K65" s="214"/>
      <c r="L65" s="214"/>
      <c r="M65" s="214"/>
      <c r="N65" s="214"/>
      <c r="O65" s="214"/>
      <c r="P65" s="91"/>
    </row>
    <row r="66" spans="1:16" s="6" customFormat="1" ht="14.4" customHeight="1" x14ac:dyDescent="0.25">
      <c r="A66" s="123">
        <v>38</v>
      </c>
      <c r="B66" s="141" t="s">
        <v>179</v>
      </c>
      <c r="C66" s="142" t="s">
        <v>141</v>
      </c>
      <c r="D66" s="178">
        <v>1</v>
      </c>
      <c r="E66" s="203"/>
      <c r="F66" s="172"/>
      <c r="G66" s="111"/>
      <c r="H66" s="151"/>
      <c r="I66" s="152"/>
      <c r="J66" s="153"/>
      <c r="K66" s="153"/>
      <c r="L66" s="153"/>
      <c r="M66" s="153"/>
      <c r="N66" s="153"/>
      <c r="O66" s="153"/>
      <c r="P66" s="91"/>
    </row>
    <row r="67" spans="1:16" x14ac:dyDescent="0.25">
      <c r="A67" s="143"/>
      <c r="B67" s="144"/>
      <c r="C67" s="159"/>
      <c r="D67" s="143"/>
      <c r="E67" s="204"/>
      <c r="F67" s="207"/>
      <c r="G67" s="174"/>
      <c r="H67" s="175"/>
      <c r="I67" s="146"/>
      <c r="J67" s="147" t="s">
        <v>76</v>
      </c>
      <c r="K67" s="176"/>
      <c r="L67" s="176"/>
      <c r="M67" s="176"/>
      <c r="N67" s="176"/>
      <c r="O67" s="177"/>
      <c r="P67" s="91"/>
    </row>
    <row r="68" spans="1:16" x14ac:dyDescent="0.25">
      <c r="A68" s="3"/>
      <c r="B68" s="5"/>
      <c r="C68" s="160"/>
      <c r="D68" s="19"/>
      <c r="E68" s="19"/>
      <c r="F68" s="166"/>
      <c r="G68" s="19"/>
      <c r="H68" s="20"/>
    </row>
    <row r="69" spans="1:16" x14ac:dyDescent="0.25">
      <c r="A69" s="3"/>
      <c r="B69" s="5"/>
      <c r="C69" s="161"/>
      <c r="D69" s="5"/>
      <c r="E69" s="5"/>
      <c r="F69" s="161"/>
      <c r="G69" s="5"/>
      <c r="H69" s="6"/>
    </row>
  </sheetData>
  <mergeCells count="10">
    <mergeCell ref="A41:O41"/>
    <mergeCell ref="B11:O11"/>
    <mergeCell ref="A20:O20"/>
    <mergeCell ref="B48:O48"/>
    <mergeCell ref="K9:O9"/>
    <mergeCell ref="A9:A10"/>
    <mergeCell ref="B9:B10"/>
    <mergeCell ref="C9:C10"/>
    <mergeCell ref="D9:D10"/>
    <mergeCell ref="E9:J9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22"/>
  <sheetViews>
    <sheetView view="pageBreakPreview" zoomScale="90" zoomScaleNormal="100" zoomScaleSheetLayoutView="90" workbookViewId="0">
      <selection activeCell="F19" sqref="F19"/>
    </sheetView>
  </sheetViews>
  <sheetFormatPr defaultColWidth="9.109375" defaultRowHeight="13.2" x14ac:dyDescent="0.25"/>
  <cols>
    <col min="1" max="1" width="8.21875" style="3" customWidth="1"/>
    <col min="2" max="2" width="9.44140625" style="3" customWidth="1"/>
    <col min="3" max="3" width="40.5546875" style="1" customWidth="1"/>
    <col min="4" max="4" width="12.33203125" style="2" customWidth="1"/>
    <col min="5" max="5" width="11.21875" style="3" customWidth="1"/>
    <col min="6" max="6" width="10" style="4" customWidth="1"/>
    <col min="7" max="7" width="11.33203125" style="5" customWidth="1"/>
    <col min="8" max="8" width="24.77734375" style="5" customWidth="1"/>
    <col min="9" max="16384" width="9.109375" style="6"/>
  </cols>
  <sheetData>
    <row r="1" spans="1:14" ht="31.8" customHeight="1" x14ac:dyDescent="0.25">
      <c r="A1" s="8"/>
      <c r="B1" s="8"/>
      <c r="C1" s="3"/>
      <c r="D1" s="71" t="s">
        <v>151</v>
      </c>
      <c r="E1" s="65"/>
    </row>
    <row r="2" spans="1:14" ht="18.600000000000001" customHeight="1" x14ac:dyDescent="0.25">
      <c r="A2" s="8" t="s">
        <v>0</v>
      </c>
      <c r="B2" s="8"/>
      <c r="C2" s="22" t="s">
        <v>83</v>
      </c>
      <c r="D2" s="1"/>
      <c r="E2" s="2"/>
      <c r="F2" s="2"/>
      <c r="G2" s="26"/>
      <c r="H2" s="22"/>
      <c r="I2" s="52"/>
      <c r="J2" s="53"/>
      <c r="K2" s="19"/>
      <c r="L2" s="5"/>
    </row>
    <row r="3" spans="1:14" ht="13.8" customHeight="1" x14ac:dyDescent="0.25">
      <c r="A3" s="8" t="s">
        <v>1</v>
      </c>
      <c r="B3" s="82"/>
      <c r="C3" s="56" t="s">
        <v>168</v>
      </c>
      <c r="D3" s="83"/>
      <c r="E3" s="83"/>
      <c r="F3" s="149"/>
      <c r="G3" s="87"/>
      <c r="H3" s="87"/>
      <c r="I3" s="86"/>
      <c r="J3" s="87"/>
      <c r="K3" s="86"/>
      <c r="L3" s="86"/>
      <c r="M3" s="86"/>
      <c r="N3" s="86"/>
    </row>
    <row r="4" spans="1:14" ht="13.8" x14ac:dyDescent="0.25">
      <c r="A4" s="8" t="s">
        <v>2</v>
      </c>
      <c r="B4" s="8"/>
      <c r="C4" s="25" t="s">
        <v>161</v>
      </c>
      <c r="D4" s="3"/>
      <c r="E4" s="4"/>
      <c r="H4" s="25"/>
      <c r="I4" s="3"/>
      <c r="J4" s="4"/>
      <c r="K4" s="5"/>
      <c r="L4" s="5"/>
    </row>
    <row r="5" spans="1:14" ht="13.8" x14ac:dyDescent="0.25">
      <c r="A5" s="8" t="s">
        <v>3</v>
      </c>
      <c r="B5" s="8"/>
      <c r="C5" s="23" t="s">
        <v>82</v>
      </c>
      <c r="D5" s="66"/>
      <c r="G5" s="21"/>
      <c r="H5" s="66"/>
      <c r="I5" s="3"/>
      <c r="J5" s="4"/>
      <c r="K5" s="21"/>
      <c r="L5" s="5"/>
    </row>
    <row r="6" spans="1:14" ht="14.4" x14ac:dyDescent="0.25">
      <c r="A6" s="8" t="s">
        <v>20</v>
      </c>
      <c r="B6" s="8"/>
      <c r="C6" s="26"/>
      <c r="D6" s="26"/>
    </row>
    <row r="7" spans="1:14" ht="13.8" x14ac:dyDescent="0.25">
      <c r="A7" s="8" t="s">
        <v>11</v>
      </c>
      <c r="B7" s="8"/>
      <c r="C7" s="26"/>
      <c r="D7" s="26"/>
    </row>
    <row r="8" spans="1:14" ht="13.8" x14ac:dyDescent="0.25">
      <c r="A8" s="8" t="str">
        <f>KOPT!A7</f>
        <v>Tāme sastādīta: 2021.gada  …</v>
      </c>
      <c r="B8" s="8"/>
    </row>
    <row r="10" spans="1:14" ht="20.25" customHeight="1" x14ac:dyDescent="0.25">
      <c r="A10" s="363" t="s">
        <v>4</v>
      </c>
      <c r="B10" s="398" t="s">
        <v>12</v>
      </c>
      <c r="C10" s="367" t="s">
        <v>33</v>
      </c>
      <c r="D10" s="365" t="s">
        <v>21</v>
      </c>
      <c r="E10" s="400" t="s">
        <v>13</v>
      </c>
      <c r="F10" s="400"/>
      <c r="G10" s="400"/>
      <c r="H10" s="396" t="s">
        <v>9</v>
      </c>
      <c r="I10" s="7"/>
    </row>
    <row r="11" spans="1:14" ht="78.75" customHeight="1" x14ac:dyDescent="0.25">
      <c r="A11" s="364"/>
      <c r="B11" s="399"/>
      <c r="C11" s="368"/>
      <c r="D11" s="366"/>
      <c r="E11" s="32" t="s">
        <v>22</v>
      </c>
      <c r="F11" s="32" t="s">
        <v>31</v>
      </c>
      <c r="G11" s="32" t="s">
        <v>23</v>
      </c>
      <c r="H11" s="397"/>
    </row>
    <row r="12" spans="1:14" s="7" customFormat="1" ht="37.799999999999997" customHeight="1" x14ac:dyDescent="0.25">
      <c r="A12" s="40">
        <v>1</v>
      </c>
      <c r="B12" s="72" t="s">
        <v>162</v>
      </c>
      <c r="C12" s="90" t="s">
        <v>164</v>
      </c>
      <c r="D12" s="42"/>
      <c r="E12" s="43"/>
      <c r="F12" s="44"/>
      <c r="G12" s="43"/>
      <c r="H12" s="45"/>
      <c r="I12" s="46"/>
      <c r="J12" s="46"/>
    </row>
    <row r="13" spans="1:14" s="7" customFormat="1" ht="45" customHeight="1" x14ac:dyDescent="0.25">
      <c r="A13" s="40">
        <v>2</v>
      </c>
      <c r="B13" s="72" t="s">
        <v>163</v>
      </c>
      <c r="C13" s="90" t="s">
        <v>165</v>
      </c>
      <c r="D13" s="42"/>
      <c r="E13" s="43"/>
      <c r="F13" s="44"/>
      <c r="G13" s="43"/>
      <c r="H13" s="45"/>
      <c r="I13" s="46"/>
      <c r="J13" s="46"/>
    </row>
    <row r="14" spans="1:14" s="38" customFormat="1" x14ac:dyDescent="0.25">
      <c r="A14" s="33"/>
      <c r="B14" s="33"/>
      <c r="C14" s="73" t="s">
        <v>14</v>
      </c>
      <c r="D14" s="74"/>
      <c r="E14" s="75"/>
      <c r="F14" s="35"/>
      <c r="G14" s="35"/>
      <c r="H14" s="36"/>
      <c r="I14" s="37"/>
      <c r="J14" s="37"/>
    </row>
    <row r="15" spans="1:14" x14ac:dyDescent="0.25">
      <c r="C15" s="76" t="s">
        <v>77</v>
      </c>
      <c r="D15" s="29"/>
      <c r="E15" s="30"/>
      <c r="F15" s="31"/>
      <c r="G15" s="31"/>
      <c r="H15" s="31"/>
      <c r="I15" s="28"/>
      <c r="J15" s="28"/>
    </row>
    <row r="16" spans="1:14" x14ac:dyDescent="0.25">
      <c r="C16" s="77" t="s">
        <v>19</v>
      </c>
      <c r="D16" s="29"/>
      <c r="E16" s="30"/>
      <c r="F16" s="31"/>
      <c r="G16" s="31"/>
      <c r="H16" s="31"/>
      <c r="I16" s="28"/>
      <c r="J16" s="28"/>
    </row>
    <row r="17" spans="3:10" x14ac:dyDescent="0.25">
      <c r="C17" s="76" t="s">
        <v>78</v>
      </c>
      <c r="D17" s="29"/>
      <c r="E17" s="30"/>
      <c r="F17" s="31"/>
      <c r="G17" s="31"/>
      <c r="H17" s="31"/>
      <c r="I17" s="28"/>
      <c r="J17" s="28"/>
    </row>
    <row r="18" spans="3:10" x14ac:dyDescent="0.25">
      <c r="C18" s="78" t="s">
        <v>15</v>
      </c>
      <c r="D18" s="29"/>
      <c r="E18" s="30"/>
      <c r="F18" s="31"/>
      <c r="G18" s="31"/>
      <c r="H18" s="31"/>
      <c r="I18" s="28"/>
      <c r="J18" s="28"/>
    </row>
    <row r="20" spans="3:10" x14ac:dyDescent="0.25">
      <c r="C20" s="17" t="s">
        <v>79</v>
      </c>
      <c r="F20" s="375"/>
      <c r="G20" s="375"/>
    </row>
    <row r="21" spans="3:10" x14ac:dyDescent="0.25">
      <c r="C21" s="375" t="s">
        <v>172</v>
      </c>
      <c r="D21" s="375"/>
      <c r="E21" s="375"/>
      <c r="F21" s="18"/>
      <c r="G21" s="4"/>
    </row>
    <row r="22" spans="3:10" x14ac:dyDescent="0.25">
      <c r="C22" s="375"/>
      <c r="D22" s="375"/>
      <c r="E22" s="375"/>
      <c r="F22" s="18"/>
      <c r="G22" s="4"/>
    </row>
  </sheetData>
  <mergeCells count="9">
    <mergeCell ref="F20:G20"/>
    <mergeCell ref="C22:E22"/>
    <mergeCell ref="H10:H11"/>
    <mergeCell ref="A10:A11"/>
    <mergeCell ref="B10:B11"/>
    <mergeCell ref="C10:C11"/>
    <mergeCell ref="D10:D11"/>
    <mergeCell ref="E10:G10"/>
    <mergeCell ref="C21:E21"/>
  </mergeCells>
  <phoneticPr fontId="14" type="noConversion"/>
  <pageMargins left="0.59055118110236227" right="0.59055118110236227" top="0.98425196850393704" bottom="0.78740157480314965" header="0.51181102362204722" footer="0.51181102362204722"/>
  <pageSetup paperSize="9" orientation="landscape" horizontalDpi="4294967292" verticalDpi="360" r:id="rId1"/>
  <headerFooter alignWithMargins="0">
    <oddHeader xml:space="preserve">&amp;C&amp;12&amp;UKOPSAVILKUMA APRĒĶINS  Nr. U2&amp;U
</oddHeader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83"/>
  <sheetViews>
    <sheetView workbookViewId="0">
      <selection activeCell="A10" sqref="A10:XFD10"/>
    </sheetView>
  </sheetViews>
  <sheetFormatPr defaultRowHeight="13.2" x14ac:dyDescent="0.25"/>
  <cols>
    <col min="1" max="1" width="4.109375" customWidth="1"/>
    <col min="2" max="2" width="34.109375" customWidth="1"/>
    <col min="3" max="3" width="6.5546875" customWidth="1"/>
    <col min="4" max="4" width="6.77734375" customWidth="1"/>
    <col min="5" max="5" width="6" customWidth="1"/>
    <col min="6" max="6" width="6.44140625" customWidth="1"/>
    <col min="7" max="7" width="4.77734375" customWidth="1"/>
    <col min="8" max="8" width="5.21875" customWidth="1"/>
    <col min="9" max="9" width="6.109375" customWidth="1"/>
    <col min="10" max="10" width="6.5546875" customWidth="1"/>
    <col min="11" max="11" width="7.88671875" customWidth="1"/>
    <col min="12" max="12" width="8.6640625" customWidth="1"/>
    <col min="13" max="13" width="7.44140625" customWidth="1"/>
    <col min="14" max="14" width="7.33203125" customWidth="1"/>
    <col min="15" max="15" width="4.77734375" customWidth="1"/>
    <col min="16" max="16" width="5.88671875" customWidth="1"/>
    <col min="17" max="17" width="4.5546875" customWidth="1"/>
    <col min="18" max="20" width="8.88671875" customWidth="1"/>
  </cols>
  <sheetData>
    <row r="1" spans="1:20" s="91" customFormat="1" ht="12" x14ac:dyDescent="0.2">
      <c r="A1" s="93"/>
      <c r="B1" s="183"/>
      <c r="D1" s="148"/>
      <c r="E1" s="96"/>
      <c r="F1" s="97"/>
      <c r="G1" s="98"/>
      <c r="H1" s="98"/>
      <c r="I1" s="98"/>
      <c r="J1" s="98"/>
      <c r="K1" s="98"/>
      <c r="L1" s="98"/>
      <c r="M1" s="98"/>
      <c r="N1" s="98"/>
      <c r="O1" s="99"/>
    </row>
    <row r="2" spans="1:20" s="91" customFormat="1" ht="12" x14ac:dyDescent="0.2">
      <c r="A2" s="93"/>
      <c r="B2" s="94"/>
      <c r="C2" s="184" t="s">
        <v>132</v>
      </c>
      <c r="D2" s="148"/>
      <c r="E2" s="96"/>
      <c r="F2" s="97"/>
      <c r="G2" s="98"/>
      <c r="H2" s="98"/>
      <c r="I2" s="98"/>
      <c r="J2" s="98"/>
      <c r="K2" s="98"/>
      <c r="L2" s="98"/>
      <c r="M2" s="98"/>
      <c r="N2" s="98"/>
      <c r="O2" s="99"/>
    </row>
    <row r="3" spans="1:20" s="91" customFormat="1" ht="11.4" x14ac:dyDescent="0.2">
      <c r="A3" s="93" t="s">
        <v>0</v>
      </c>
      <c r="B3" s="94"/>
      <c r="C3" s="185" t="s">
        <v>83</v>
      </c>
      <c r="D3" s="143"/>
      <c r="E3" s="96"/>
      <c r="F3" s="97"/>
      <c r="G3" s="98"/>
      <c r="H3" s="98"/>
      <c r="I3" s="98"/>
      <c r="J3" s="98"/>
      <c r="K3" s="98"/>
      <c r="L3" s="98"/>
      <c r="M3" s="98"/>
      <c r="N3" s="98"/>
      <c r="O3" s="99"/>
    </row>
    <row r="4" spans="1:20" s="91" customFormat="1" ht="19.2" customHeight="1" x14ac:dyDescent="0.2">
      <c r="A4" s="93" t="s">
        <v>1</v>
      </c>
      <c r="B4" s="95" t="s">
        <v>168</v>
      </c>
      <c r="C4" s="181"/>
      <c r="D4" s="181"/>
      <c r="E4" s="95"/>
      <c r="F4" s="182"/>
      <c r="G4" s="182"/>
      <c r="H4" s="100"/>
      <c r="I4" s="100"/>
      <c r="J4" s="100"/>
      <c r="K4" s="100"/>
      <c r="L4" s="100"/>
      <c r="M4" s="98"/>
      <c r="N4" s="98"/>
      <c r="O4" s="99"/>
    </row>
    <row r="5" spans="1:20" s="91" customFormat="1" ht="16.2" customHeight="1" x14ac:dyDescent="0.2">
      <c r="A5" s="93" t="s">
        <v>2</v>
      </c>
      <c r="B5" s="94"/>
      <c r="C5" s="185" t="s">
        <v>166</v>
      </c>
      <c r="D5" s="143"/>
      <c r="E5" s="96"/>
      <c r="F5" s="97"/>
      <c r="G5" s="98"/>
      <c r="H5" s="98"/>
      <c r="I5" s="98"/>
      <c r="J5" s="98"/>
      <c r="K5" s="98"/>
      <c r="L5" s="98"/>
      <c r="M5" s="98"/>
      <c r="N5" s="98"/>
      <c r="O5" s="99"/>
      <c r="P5" s="186"/>
      <c r="Q5" s="186"/>
      <c r="R5" s="186"/>
      <c r="S5" s="186"/>
      <c r="T5" s="186"/>
    </row>
    <row r="6" spans="1:20" s="91" customFormat="1" ht="12" x14ac:dyDescent="0.2">
      <c r="A6" s="93" t="s">
        <v>3</v>
      </c>
      <c r="B6" s="94"/>
      <c r="C6" s="187" t="s">
        <v>82</v>
      </c>
      <c r="D6" s="188"/>
      <c r="E6" s="96"/>
      <c r="F6" s="97"/>
      <c r="G6" s="98"/>
      <c r="H6" s="98"/>
      <c r="I6" s="98"/>
      <c r="J6" s="98"/>
      <c r="K6" s="98"/>
      <c r="L6" s="98"/>
      <c r="M6" s="98"/>
      <c r="N6" s="98"/>
      <c r="O6" s="99"/>
    </row>
    <row r="7" spans="1:20" s="91" customFormat="1" ht="11.4" x14ac:dyDescent="0.2">
      <c r="A7" s="93"/>
      <c r="B7" s="94"/>
      <c r="C7" s="189"/>
      <c r="D7" s="96"/>
      <c r="E7" s="96"/>
      <c r="F7" s="97"/>
      <c r="G7" s="98"/>
      <c r="H7" s="98"/>
      <c r="I7" s="98"/>
      <c r="J7" s="98"/>
      <c r="K7" s="98"/>
      <c r="L7" s="98"/>
      <c r="M7" s="98"/>
      <c r="N7" s="101" t="s">
        <v>259</v>
      </c>
      <c r="O7" s="190"/>
    </row>
    <row r="8" spans="1:20" s="91" customFormat="1" ht="11.4" x14ac:dyDescent="0.2">
      <c r="A8" s="93" t="s">
        <v>96</v>
      </c>
      <c r="B8" s="94"/>
      <c r="C8" s="189"/>
      <c r="D8" s="96"/>
      <c r="E8" s="96"/>
      <c r="F8" s="97"/>
      <c r="G8" s="98"/>
      <c r="H8" s="98"/>
      <c r="I8" s="98"/>
      <c r="J8" s="98"/>
      <c r="K8" s="98"/>
      <c r="L8" s="98"/>
      <c r="M8" s="98"/>
      <c r="N8" s="98"/>
      <c r="O8" s="99"/>
    </row>
    <row r="9" spans="1:20" s="91" customFormat="1" ht="11.4" x14ac:dyDescent="0.2">
      <c r="A9" s="102" t="str">
        <f>KOPT!A7</f>
        <v>Tāme sastādīta: 2021.gada  …</v>
      </c>
      <c r="B9" s="94"/>
      <c r="C9" s="394" t="s">
        <v>5</v>
      </c>
      <c r="D9" s="376" t="s">
        <v>6</v>
      </c>
      <c r="E9" s="382" t="s">
        <v>7</v>
      </c>
      <c r="F9" s="382"/>
      <c r="G9" s="382"/>
      <c r="H9" s="382"/>
      <c r="I9" s="382"/>
      <c r="J9" s="393"/>
      <c r="K9" s="392" t="s">
        <v>10</v>
      </c>
      <c r="L9" s="382"/>
      <c r="M9" s="382"/>
      <c r="N9" s="382"/>
      <c r="O9" s="393"/>
    </row>
    <row r="10" spans="1:20" s="91" customFormat="1" ht="84.6" customHeight="1" x14ac:dyDescent="0.2">
      <c r="A10" s="179" t="s">
        <v>4</v>
      </c>
      <c r="B10" s="180" t="s">
        <v>32</v>
      </c>
      <c r="C10" s="401"/>
      <c r="D10" s="402"/>
      <c r="E10" s="103" t="s">
        <v>8</v>
      </c>
      <c r="F10" s="103" t="s">
        <v>24</v>
      </c>
      <c r="G10" s="104" t="s">
        <v>25</v>
      </c>
      <c r="H10" s="104" t="s">
        <v>30</v>
      </c>
      <c r="I10" s="104" t="s">
        <v>26</v>
      </c>
      <c r="J10" s="104" t="s">
        <v>27</v>
      </c>
      <c r="K10" s="104" t="s">
        <v>9</v>
      </c>
      <c r="L10" s="104" t="s">
        <v>25</v>
      </c>
      <c r="M10" s="104" t="s">
        <v>30</v>
      </c>
      <c r="N10" s="104" t="s">
        <v>26</v>
      </c>
      <c r="O10" s="104" t="s">
        <v>28</v>
      </c>
    </row>
    <row r="11" spans="1:20" s="91" customFormat="1" ht="23.4" customHeight="1" x14ac:dyDescent="0.2">
      <c r="A11" s="191"/>
      <c r="B11" s="409" t="s">
        <v>286</v>
      </c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1"/>
    </row>
    <row r="12" spans="1:20" s="91" customFormat="1" ht="23.4" customHeight="1" x14ac:dyDescent="0.2">
      <c r="A12" s="106"/>
      <c r="B12" s="406" t="s">
        <v>34</v>
      </c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8"/>
    </row>
    <row r="13" spans="1:20" s="91" customFormat="1" ht="55.2" customHeight="1" x14ac:dyDescent="0.2">
      <c r="A13" s="106">
        <v>1</v>
      </c>
      <c r="B13" s="194" t="s">
        <v>73</v>
      </c>
      <c r="C13" s="192" t="s">
        <v>35</v>
      </c>
      <c r="D13" s="151" t="s">
        <v>103</v>
      </c>
      <c r="E13" s="193"/>
      <c r="F13" s="108"/>
      <c r="G13" s="108"/>
      <c r="H13" s="108"/>
      <c r="I13" s="109"/>
      <c r="J13" s="108"/>
      <c r="K13" s="108"/>
      <c r="L13" s="108"/>
      <c r="M13" s="108"/>
      <c r="N13" s="108"/>
      <c r="O13" s="108"/>
    </row>
    <row r="14" spans="1:20" s="91" customFormat="1" ht="36" customHeight="1" x14ac:dyDescent="0.2">
      <c r="A14" s="106">
        <v>2</v>
      </c>
      <c r="B14" s="110" t="s">
        <v>56</v>
      </c>
      <c r="C14" s="131" t="s">
        <v>36</v>
      </c>
      <c r="D14" s="107" t="s">
        <v>108</v>
      </c>
      <c r="E14" s="193"/>
      <c r="F14" s="108"/>
      <c r="G14" s="108"/>
      <c r="H14" s="108"/>
      <c r="I14" s="109"/>
      <c r="J14" s="108"/>
      <c r="K14" s="108"/>
      <c r="L14" s="108"/>
      <c r="M14" s="108"/>
      <c r="N14" s="108"/>
      <c r="O14" s="108"/>
    </row>
    <row r="15" spans="1:20" s="91" customFormat="1" ht="43.2" customHeight="1" x14ac:dyDescent="0.2">
      <c r="A15" s="106">
        <v>3</v>
      </c>
      <c r="B15" s="110" t="s">
        <v>37</v>
      </c>
      <c r="C15" s="131" t="s">
        <v>36</v>
      </c>
      <c r="D15" s="107" t="s">
        <v>104</v>
      </c>
      <c r="E15" s="193"/>
      <c r="F15" s="108"/>
      <c r="G15" s="108"/>
      <c r="H15" s="108"/>
      <c r="I15" s="109"/>
      <c r="J15" s="108"/>
      <c r="K15" s="108"/>
      <c r="L15" s="108"/>
      <c r="M15" s="108"/>
      <c r="N15" s="108"/>
      <c r="O15" s="108"/>
    </row>
    <row r="16" spans="1:20" s="91" customFormat="1" ht="56.4" customHeight="1" x14ac:dyDescent="0.2">
      <c r="A16" s="106">
        <v>4</v>
      </c>
      <c r="B16" s="110" t="s">
        <v>38</v>
      </c>
      <c r="C16" s="192" t="s">
        <v>35</v>
      </c>
      <c r="D16" s="107" t="s">
        <v>103</v>
      </c>
      <c r="E16" s="193"/>
      <c r="F16" s="108"/>
      <c r="G16" s="108"/>
      <c r="H16" s="108"/>
      <c r="I16" s="109"/>
      <c r="J16" s="108"/>
      <c r="K16" s="108"/>
      <c r="L16" s="108"/>
      <c r="M16" s="108"/>
      <c r="N16" s="108"/>
      <c r="O16" s="108"/>
    </row>
    <row r="17" spans="1:15" s="91" customFormat="1" ht="39" customHeight="1" x14ac:dyDescent="0.2">
      <c r="A17" s="106">
        <v>5</v>
      </c>
      <c r="B17" s="110" t="s">
        <v>39</v>
      </c>
      <c r="C17" s="131" t="s">
        <v>40</v>
      </c>
      <c r="D17" s="117">
        <v>55.9</v>
      </c>
      <c r="E17" s="193"/>
      <c r="F17" s="108"/>
      <c r="G17" s="108"/>
      <c r="H17" s="108"/>
      <c r="I17" s="109"/>
      <c r="J17" s="108"/>
      <c r="K17" s="108"/>
      <c r="L17" s="108"/>
      <c r="M17" s="108"/>
      <c r="N17" s="108"/>
      <c r="O17" s="108"/>
    </row>
    <row r="18" spans="1:15" s="91" customFormat="1" ht="27.6" customHeight="1" x14ac:dyDescent="0.2">
      <c r="A18" s="106">
        <v>6</v>
      </c>
      <c r="B18" s="110" t="s">
        <v>41</v>
      </c>
      <c r="C18" s="192" t="s">
        <v>40</v>
      </c>
      <c r="D18" s="107" t="s">
        <v>107</v>
      </c>
      <c r="E18" s="193"/>
      <c r="F18" s="108"/>
      <c r="G18" s="108"/>
      <c r="H18" s="108"/>
      <c r="I18" s="109"/>
      <c r="J18" s="108"/>
      <c r="K18" s="108"/>
      <c r="L18" s="108"/>
      <c r="M18" s="108"/>
      <c r="N18" s="108"/>
      <c r="O18" s="108"/>
    </row>
    <row r="19" spans="1:15" s="91" customFormat="1" ht="19.2" customHeight="1" x14ac:dyDescent="0.2">
      <c r="A19" s="106">
        <v>7</v>
      </c>
      <c r="B19" s="110" t="s">
        <v>57</v>
      </c>
      <c r="C19" s="192" t="s">
        <v>35</v>
      </c>
      <c r="D19" s="107" t="s">
        <v>106</v>
      </c>
      <c r="E19" s="193"/>
      <c r="F19" s="108"/>
      <c r="G19" s="108"/>
      <c r="H19" s="108"/>
      <c r="I19" s="109"/>
      <c r="J19" s="108"/>
      <c r="K19" s="108"/>
      <c r="L19" s="108"/>
      <c r="M19" s="108"/>
      <c r="N19" s="108"/>
      <c r="O19" s="108"/>
    </row>
    <row r="20" spans="1:15" s="91" customFormat="1" ht="18" customHeight="1" x14ac:dyDescent="0.2">
      <c r="A20" s="106">
        <v>8</v>
      </c>
      <c r="B20" s="110" t="s">
        <v>42</v>
      </c>
      <c r="C20" s="131" t="s">
        <v>35</v>
      </c>
      <c r="D20" s="107" t="s">
        <v>103</v>
      </c>
      <c r="E20" s="193"/>
      <c r="F20" s="108"/>
      <c r="G20" s="108"/>
      <c r="H20" s="108"/>
      <c r="I20" s="109"/>
      <c r="J20" s="108"/>
      <c r="K20" s="108"/>
      <c r="L20" s="108"/>
      <c r="M20" s="108"/>
      <c r="N20" s="108"/>
      <c r="O20" s="108"/>
    </row>
    <row r="21" spans="1:15" s="91" customFormat="1" ht="18.600000000000001" customHeight="1" x14ac:dyDescent="0.2">
      <c r="A21" s="106"/>
      <c r="B21" s="403" t="s">
        <v>59</v>
      </c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5"/>
    </row>
    <row r="22" spans="1:15" s="91" customFormat="1" ht="127.8" customHeight="1" x14ac:dyDescent="0.2">
      <c r="A22" s="106">
        <v>9</v>
      </c>
      <c r="B22" s="110" t="s">
        <v>69</v>
      </c>
      <c r="C22" s="192" t="s">
        <v>44</v>
      </c>
      <c r="D22" s="107">
        <v>12</v>
      </c>
      <c r="E22" s="193"/>
      <c r="F22" s="108"/>
      <c r="G22" s="108"/>
      <c r="H22" s="108"/>
      <c r="I22" s="109"/>
      <c r="J22" s="108"/>
      <c r="K22" s="108"/>
      <c r="L22" s="108"/>
      <c r="M22" s="108"/>
      <c r="N22" s="108"/>
      <c r="O22" s="108"/>
    </row>
    <row r="23" spans="1:15" s="91" customFormat="1" ht="21.6" customHeight="1" x14ac:dyDescent="0.2">
      <c r="A23" s="106"/>
      <c r="B23" s="403" t="s">
        <v>43</v>
      </c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5"/>
    </row>
    <row r="24" spans="1:15" s="91" customFormat="1" ht="30" customHeight="1" x14ac:dyDescent="0.2">
      <c r="A24" s="106">
        <v>10</v>
      </c>
      <c r="B24" s="110" t="s">
        <v>60</v>
      </c>
      <c r="C24" s="131" t="s">
        <v>35</v>
      </c>
      <c r="D24" s="107" t="s">
        <v>103</v>
      </c>
      <c r="E24" s="193"/>
      <c r="F24" s="108"/>
      <c r="G24" s="108"/>
      <c r="H24" s="108"/>
      <c r="I24" s="109"/>
      <c r="J24" s="108"/>
      <c r="K24" s="108"/>
      <c r="L24" s="108"/>
      <c r="M24" s="108"/>
      <c r="N24" s="108"/>
      <c r="O24" s="108"/>
    </row>
    <row r="25" spans="1:15" s="91" customFormat="1" ht="15" customHeight="1" x14ac:dyDescent="0.2">
      <c r="A25" s="106">
        <v>11</v>
      </c>
      <c r="B25" s="110" t="s">
        <v>62</v>
      </c>
      <c r="C25" s="131" t="s">
        <v>45</v>
      </c>
      <c r="D25" s="107">
        <v>4</v>
      </c>
      <c r="E25" s="193"/>
      <c r="F25" s="108"/>
      <c r="G25" s="108"/>
      <c r="H25" s="108"/>
      <c r="I25" s="109"/>
      <c r="J25" s="108"/>
      <c r="K25" s="108"/>
      <c r="L25" s="108"/>
      <c r="M25" s="108"/>
      <c r="N25" s="108"/>
      <c r="O25" s="108"/>
    </row>
    <row r="26" spans="1:15" s="91" customFormat="1" ht="38.4" customHeight="1" x14ac:dyDescent="0.2">
      <c r="A26" s="106">
        <v>12</v>
      </c>
      <c r="B26" s="110" t="s">
        <v>63</v>
      </c>
      <c r="C26" s="131" t="s">
        <v>44</v>
      </c>
      <c r="D26" s="107">
        <v>4</v>
      </c>
      <c r="E26" s="193"/>
      <c r="F26" s="108"/>
      <c r="G26" s="108"/>
      <c r="H26" s="108"/>
      <c r="I26" s="109"/>
      <c r="J26" s="108"/>
      <c r="K26" s="108"/>
      <c r="L26" s="108"/>
      <c r="M26" s="108"/>
      <c r="N26" s="108"/>
      <c r="O26" s="108"/>
    </row>
    <row r="27" spans="1:15" s="91" customFormat="1" ht="18" customHeight="1" x14ac:dyDescent="0.2">
      <c r="A27" s="106">
        <v>13</v>
      </c>
      <c r="B27" s="110" t="s">
        <v>50</v>
      </c>
      <c r="C27" s="131" t="s">
        <v>45</v>
      </c>
      <c r="D27" s="107">
        <v>16</v>
      </c>
      <c r="E27" s="193"/>
      <c r="F27" s="108"/>
      <c r="G27" s="108"/>
      <c r="H27" s="108"/>
      <c r="I27" s="109"/>
      <c r="J27" s="108"/>
      <c r="K27" s="108"/>
      <c r="L27" s="108"/>
      <c r="M27" s="108"/>
      <c r="N27" s="108"/>
      <c r="O27" s="108"/>
    </row>
    <row r="28" spans="1:15" s="91" customFormat="1" ht="39.6" customHeight="1" x14ac:dyDescent="0.2">
      <c r="A28" s="106">
        <v>14</v>
      </c>
      <c r="B28" s="110" t="s">
        <v>68</v>
      </c>
      <c r="C28" s="131" t="s">
        <v>45</v>
      </c>
      <c r="D28" s="107">
        <v>1</v>
      </c>
      <c r="E28" s="193"/>
      <c r="F28" s="108"/>
      <c r="G28" s="108"/>
      <c r="H28" s="108"/>
      <c r="I28" s="109"/>
      <c r="J28" s="108"/>
      <c r="K28" s="108"/>
      <c r="L28" s="108"/>
      <c r="M28" s="108"/>
      <c r="N28" s="108"/>
      <c r="O28" s="108"/>
    </row>
    <row r="29" spans="1:15" s="91" customFormat="1" ht="22.2" customHeight="1" x14ac:dyDescent="0.2">
      <c r="A29" s="106">
        <v>15</v>
      </c>
      <c r="B29" s="110" t="s">
        <v>71</v>
      </c>
      <c r="C29" s="131" t="s">
        <v>45</v>
      </c>
      <c r="D29" s="107">
        <v>1</v>
      </c>
      <c r="E29" s="193"/>
      <c r="F29" s="108"/>
      <c r="G29" s="108"/>
      <c r="H29" s="108"/>
      <c r="I29" s="109"/>
      <c r="J29" s="108"/>
      <c r="K29" s="108"/>
      <c r="L29" s="108"/>
      <c r="M29" s="108"/>
      <c r="N29" s="108"/>
      <c r="O29" s="108"/>
    </row>
    <row r="30" spans="1:15" s="91" customFormat="1" ht="21.6" customHeight="1" x14ac:dyDescent="0.2">
      <c r="A30" s="106">
        <v>16</v>
      </c>
      <c r="B30" s="110" t="s">
        <v>67</v>
      </c>
      <c r="C30" s="131" t="s">
        <v>45</v>
      </c>
      <c r="D30" s="107">
        <v>1</v>
      </c>
      <c r="E30" s="193"/>
      <c r="F30" s="108"/>
      <c r="G30" s="108"/>
      <c r="H30" s="108"/>
      <c r="I30" s="109"/>
      <c r="J30" s="108"/>
      <c r="K30" s="108"/>
      <c r="L30" s="108"/>
      <c r="M30" s="108"/>
      <c r="N30" s="108"/>
      <c r="O30" s="108"/>
    </row>
    <row r="31" spans="1:15" s="91" customFormat="1" ht="94.2" customHeight="1" x14ac:dyDescent="0.2">
      <c r="A31" s="106">
        <v>17</v>
      </c>
      <c r="B31" s="110" t="s">
        <v>72</v>
      </c>
      <c r="C31" s="131" t="s">
        <v>44</v>
      </c>
      <c r="D31" s="107">
        <v>12</v>
      </c>
      <c r="E31" s="193"/>
      <c r="F31" s="108"/>
      <c r="G31" s="108"/>
      <c r="H31" s="108"/>
      <c r="I31" s="109"/>
      <c r="J31" s="108"/>
      <c r="K31" s="108"/>
      <c r="L31" s="108"/>
      <c r="M31" s="108"/>
      <c r="N31" s="108"/>
      <c r="O31" s="108"/>
    </row>
    <row r="32" spans="1:15" s="91" customFormat="1" ht="21.6" customHeight="1" x14ac:dyDescent="0.2">
      <c r="A32" s="106">
        <v>18</v>
      </c>
      <c r="B32" s="110" t="s">
        <v>64</v>
      </c>
      <c r="C32" s="131" t="s">
        <v>45</v>
      </c>
      <c r="D32" s="107">
        <v>12</v>
      </c>
      <c r="E32" s="193"/>
      <c r="F32" s="108"/>
      <c r="G32" s="108"/>
      <c r="H32" s="108"/>
      <c r="I32" s="109"/>
      <c r="J32" s="108"/>
      <c r="K32" s="108"/>
      <c r="L32" s="108"/>
      <c r="M32" s="108"/>
      <c r="N32" s="108"/>
      <c r="O32" s="108"/>
    </row>
    <row r="33" spans="1:15" s="91" customFormat="1" ht="22.8" x14ac:dyDescent="0.2">
      <c r="A33" s="106">
        <v>19</v>
      </c>
      <c r="B33" s="110" t="s">
        <v>65</v>
      </c>
      <c r="C33" s="131" t="s">
        <v>44</v>
      </c>
      <c r="D33" s="107">
        <v>2</v>
      </c>
      <c r="E33" s="193"/>
      <c r="F33" s="108"/>
      <c r="G33" s="108"/>
      <c r="H33" s="108"/>
      <c r="I33" s="109"/>
      <c r="J33" s="108"/>
      <c r="K33" s="108"/>
      <c r="L33" s="108"/>
      <c r="M33" s="108"/>
      <c r="N33" s="108"/>
      <c r="O33" s="108"/>
    </row>
    <row r="34" spans="1:15" s="91" customFormat="1" ht="27" customHeight="1" x14ac:dyDescent="0.2">
      <c r="A34" s="106">
        <v>20</v>
      </c>
      <c r="B34" s="110" t="s">
        <v>51</v>
      </c>
      <c r="C34" s="131" t="s">
        <v>45</v>
      </c>
      <c r="D34" s="107">
        <v>17</v>
      </c>
      <c r="E34" s="193"/>
      <c r="F34" s="108"/>
      <c r="G34" s="108"/>
      <c r="H34" s="108"/>
      <c r="I34" s="109"/>
      <c r="J34" s="108"/>
      <c r="K34" s="108"/>
      <c r="L34" s="108"/>
      <c r="M34" s="108"/>
      <c r="N34" s="108"/>
      <c r="O34" s="108"/>
    </row>
    <row r="35" spans="1:15" s="91" customFormat="1" ht="21" customHeight="1" x14ac:dyDescent="0.2">
      <c r="A35" s="106">
        <v>21</v>
      </c>
      <c r="B35" s="110" t="s">
        <v>260</v>
      </c>
      <c r="C35" s="131" t="s">
        <v>45</v>
      </c>
      <c r="D35" s="107">
        <v>1</v>
      </c>
      <c r="E35" s="193"/>
      <c r="F35" s="108"/>
      <c r="G35" s="108"/>
      <c r="H35" s="108"/>
      <c r="I35" s="109"/>
      <c r="J35" s="108"/>
      <c r="K35" s="108"/>
      <c r="L35" s="108"/>
      <c r="M35" s="108"/>
      <c r="N35" s="108"/>
      <c r="O35" s="108"/>
    </row>
    <row r="36" spans="1:15" s="91" customFormat="1" ht="25.2" customHeight="1" x14ac:dyDescent="0.2">
      <c r="A36" s="106">
        <v>22</v>
      </c>
      <c r="B36" s="110" t="s">
        <v>261</v>
      </c>
      <c r="C36" s="131" t="s">
        <v>45</v>
      </c>
      <c r="D36" s="107">
        <v>1</v>
      </c>
      <c r="E36" s="193"/>
      <c r="F36" s="108"/>
      <c r="G36" s="108"/>
      <c r="H36" s="108"/>
      <c r="I36" s="109"/>
      <c r="J36" s="108"/>
      <c r="K36" s="108"/>
      <c r="L36" s="108"/>
      <c r="M36" s="108"/>
      <c r="N36" s="108"/>
      <c r="O36" s="108"/>
    </row>
    <row r="37" spans="1:15" s="91" customFormat="1" ht="28.8" customHeight="1" x14ac:dyDescent="0.2">
      <c r="A37" s="106">
        <v>23</v>
      </c>
      <c r="B37" s="110" t="s">
        <v>262</v>
      </c>
      <c r="C37" s="131" t="s">
        <v>45</v>
      </c>
      <c r="D37" s="107">
        <v>1</v>
      </c>
      <c r="E37" s="193"/>
      <c r="F37" s="108"/>
      <c r="G37" s="108"/>
      <c r="H37" s="108"/>
      <c r="I37" s="109"/>
      <c r="J37" s="108"/>
      <c r="K37" s="108"/>
      <c r="L37" s="108"/>
      <c r="M37" s="108"/>
      <c r="N37" s="108"/>
      <c r="O37" s="108"/>
    </row>
    <row r="38" spans="1:15" s="91" customFormat="1" ht="28.8" customHeight="1" x14ac:dyDescent="0.2">
      <c r="A38" s="106">
        <v>24</v>
      </c>
      <c r="B38" s="110" t="s">
        <v>263</v>
      </c>
      <c r="C38" s="131" t="s">
        <v>45</v>
      </c>
      <c r="D38" s="107">
        <v>1</v>
      </c>
      <c r="E38" s="193"/>
      <c r="F38" s="108"/>
      <c r="G38" s="108"/>
      <c r="H38" s="108"/>
      <c r="I38" s="109"/>
      <c r="J38" s="108"/>
      <c r="K38" s="108"/>
      <c r="L38" s="108"/>
      <c r="M38" s="108"/>
      <c r="N38" s="108"/>
      <c r="O38" s="108"/>
    </row>
    <row r="39" spans="1:15" s="91" customFormat="1" ht="21" customHeight="1" x14ac:dyDescent="0.2">
      <c r="A39" s="106">
        <v>25</v>
      </c>
      <c r="B39" s="110" t="s">
        <v>264</v>
      </c>
      <c r="C39" s="131" t="s">
        <v>45</v>
      </c>
      <c r="D39" s="107">
        <v>1</v>
      </c>
      <c r="E39" s="193"/>
      <c r="F39" s="108"/>
      <c r="G39" s="108"/>
      <c r="H39" s="108"/>
      <c r="I39" s="109"/>
      <c r="J39" s="108"/>
      <c r="K39" s="108"/>
      <c r="L39" s="108"/>
      <c r="M39" s="108"/>
      <c r="N39" s="108"/>
      <c r="O39" s="108"/>
    </row>
    <row r="40" spans="1:15" s="91" customFormat="1" ht="24.6" customHeight="1" x14ac:dyDescent="0.2">
      <c r="A40" s="106">
        <v>26</v>
      </c>
      <c r="B40" s="110" t="s">
        <v>265</v>
      </c>
      <c r="C40" s="131" t="s">
        <v>45</v>
      </c>
      <c r="D40" s="107">
        <v>1</v>
      </c>
      <c r="E40" s="193"/>
      <c r="F40" s="108"/>
      <c r="G40" s="108"/>
      <c r="H40" s="108"/>
      <c r="I40" s="109"/>
      <c r="J40" s="108"/>
      <c r="K40" s="108"/>
      <c r="L40" s="108"/>
      <c r="M40" s="108"/>
      <c r="N40" s="108"/>
      <c r="O40" s="108"/>
    </row>
    <row r="41" spans="1:15" s="91" customFormat="1" ht="56.4" customHeight="1" x14ac:dyDescent="0.2">
      <c r="A41" s="106">
        <v>27</v>
      </c>
      <c r="B41" s="110" t="s">
        <v>70</v>
      </c>
      <c r="C41" s="131" t="s">
        <v>44</v>
      </c>
      <c r="D41" s="195">
        <v>12</v>
      </c>
      <c r="E41" s="193"/>
      <c r="F41" s="108"/>
      <c r="G41" s="108"/>
      <c r="H41" s="108"/>
      <c r="I41" s="109"/>
      <c r="J41" s="108"/>
      <c r="K41" s="108"/>
      <c r="L41" s="108"/>
      <c r="M41" s="108"/>
      <c r="N41" s="108"/>
      <c r="O41" s="108"/>
    </row>
    <row r="42" spans="1:15" s="91" customFormat="1" ht="18" customHeight="1" x14ac:dyDescent="0.2">
      <c r="A42" s="106">
        <v>28</v>
      </c>
      <c r="B42" s="110" t="s">
        <v>46</v>
      </c>
      <c r="C42" s="131" t="s">
        <v>35</v>
      </c>
      <c r="D42" s="107" t="s">
        <v>103</v>
      </c>
      <c r="E42" s="197"/>
      <c r="F42" s="119"/>
      <c r="G42" s="119"/>
      <c r="H42" s="119"/>
      <c r="I42" s="118"/>
      <c r="J42" s="119"/>
      <c r="K42" s="119"/>
      <c r="L42" s="119"/>
      <c r="M42" s="119"/>
      <c r="N42" s="119"/>
      <c r="O42" s="119"/>
    </row>
    <row r="43" spans="1:15" s="120" customFormat="1" ht="12.6" customHeight="1" x14ac:dyDescent="0.2">
      <c r="A43" s="115">
        <v>29</v>
      </c>
      <c r="B43" s="116" t="s">
        <v>174</v>
      </c>
      <c r="C43" s="196" t="s">
        <v>35</v>
      </c>
      <c r="D43" s="117" t="s">
        <v>103</v>
      </c>
      <c r="E43" s="193"/>
      <c r="F43" s="108"/>
      <c r="G43" s="108"/>
      <c r="H43" s="108"/>
      <c r="I43" s="109"/>
      <c r="J43" s="108"/>
      <c r="K43" s="108"/>
      <c r="L43" s="108"/>
      <c r="M43" s="108"/>
      <c r="N43" s="108"/>
      <c r="O43" s="108"/>
    </row>
    <row r="44" spans="1:15" s="91" customFormat="1" ht="12.6" customHeight="1" x14ac:dyDescent="0.2">
      <c r="A44" s="106">
        <v>30</v>
      </c>
      <c r="B44" s="110" t="s">
        <v>47</v>
      </c>
      <c r="C44" s="131" t="s">
        <v>35</v>
      </c>
      <c r="D44" s="107" t="s">
        <v>103</v>
      </c>
      <c r="E44" s="193"/>
      <c r="F44" s="108"/>
      <c r="G44" s="108"/>
      <c r="H44" s="108"/>
      <c r="I44" s="109"/>
      <c r="J44" s="108"/>
      <c r="K44" s="108"/>
      <c r="L44" s="108"/>
      <c r="M44" s="108"/>
      <c r="N44" s="108"/>
      <c r="O44" s="108"/>
    </row>
    <row r="45" spans="1:15" s="91" customFormat="1" ht="61.8" customHeight="1" x14ac:dyDescent="0.2">
      <c r="A45" s="106">
        <v>31</v>
      </c>
      <c r="B45" s="110" t="s">
        <v>155</v>
      </c>
      <c r="C45" s="131" t="s">
        <v>49</v>
      </c>
      <c r="D45" s="107">
        <v>45</v>
      </c>
      <c r="E45" s="198"/>
      <c r="F45" s="108"/>
      <c r="G45" s="152"/>
      <c r="H45" s="153"/>
      <c r="I45" s="152"/>
      <c r="J45" s="108"/>
      <c r="K45" s="108"/>
      <c r="L45" s="108"/>
      <c r="M45" s="108"/>
      <c r="N45" s="108"/>
      <c r="O45" s="108"/>
    </row>
    <row r="46" spans="1:15" s="91" customFormat="1" ht="50.4" customHeight="1" x14ac:dyDescent="0.2">
      <c r="A46" s="106">
        <v>32</v>
      </c>
      <c r="B46" s="110" t="s">
        <v>48</v>
      </c>
      <c r="C46" s="131" t="s">
        <v>49</v>
      </c>
      <c r="D46" s="107">
        <v>30</v>
      </c>
      <c r="E46" s="193"/>
      <c r="F46" s="108"/>
      <c r="G46" s="108"/>
      <c r="H46" s="108"/>
      <c r="I46" s="109"/>
      <c r="J46" s="108"/>
      <c r="K46" s="108"/>
      <c r="L46" s="108"/>
      <c r="M46" s="108"/>
      <c r="N46" s="108"/>
      <c r="O46" s="108"/>
    </row>
    <row r="47" spans="1:15" s="91" customFormat="1" ht="25.2" customHeight="1" x14ac:dyDescent="0.2">
      <c r="A47" s="106">
        <v>33</v>
      </c>
      <c r="B47" s="110" t="s">
        <v>61</v>
      </c>
      <c r="C47" s="131" t="s">
        <v>35</v>
      </c>
      <c r="D47" s="107" t="s">
        <v>105</v>
      </c>
      <c r="E47" s="197"/>
      <c r="F47" s="119"/>
      <c r="G47" s="119"/>
      <c r="H47" s="119"/>
      <c r="I47" s="118"/>
      <c r="J47" s="119"/>
      <c r="K47" s="119"/>
      <c r="L47" s="119"/>
      <c r="M47" s="119"/>
      <c r="N47" s="119"/>
      <c r="O47" s="119"/>
    </row>
    <row r="48" spans="1:15" s="91" customFormat="1" ht="25.2" customHeight="1" x14ac:dyDescent="0.2">
      <c r="A48" s="106">
        <v>34</v>
      </c>
      <c r="B48" s="116" t="s">
        <v>179</v>
      </c>
      <c r="C48" s="196" t="s">
        <v>44</v>
      </c>
      <c r="D48" s="117">
        <v>1</v>
      </c>
      <c r="E48" s="197"/>
      <c r="F48" s="119"/>
      <c r="G48" s="119"/>
      <c r="H48" s="119"/>
      <c r="I48" s="118"/>
      <c r="J48" s="119"/>
      <c r="K48" s="119"/>
      <c r="L48" s="119"/>
      <c r="M48" s="119"/>
      <c r="N48" s="119"/>
      <c r="O48" s="119"/>
    </row>
    <row r="49" spans="1:16" s="120" customFormat="1" ht="22.2" customHeight="1" x14ac:dyDescent="0.2">
      <c r="A49" s="115"/>
      <c r="B49" s="116"/>
      <c r="C49" s="196"/>
      <c r="D49" s="117"/>
      <c r="E49" s="143"/>
      <c r="F49" s="185"/>
      <c r="G49" s="146"/>
      <c r="H49" s="146"/>
      <c r="I49" s="146"/>
      <c r="J49" s="147" t="s">
        <v>76</v>
      </c>
      <c r="K49" s="199"/>
      <c r="L49" s="199"/>
      <c r="M49" s="199"/>
      <c r="N49" s="199"/>
      <c r="O49" s="200"/>
    </row>
    <row r="50" spans="1:16" s="6" customFormat="1" x14ac:dyDescent="0.25">
      <c r="A50" s="3"/>
      <c r="B50" s="144"/>
      <c r="C50" s="145"/>
      <c r="D50" s="143"/>
      <c r="E50" s="143"/>
      <c r="F50" s="185"/>
      <c r="G50" s="146"/>
      <c r="H50" s="146"/>
      <c r="I50" s="146"/>
      <c r="J50" s="147"/>
      <c r="K50" s="249"/>
      <c r="L50" s="249"/>
      <c r="M50" s="249"/>
      <c r="N50" s="249"/>
      <c r="O50" s="250"/>
      <c r="P50" s="91"/>
    </row>
    <row r="51" spans="1:16" s="6" customFormat="1" x14ac:dyDescent="0.25">
      <c r="A51" s="3"/>
      <c r="B51" s="144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1:16" s="6" customFormat="1" x14ac:dyDescent="0.25"/>
    <row r="53" spans="1:16" s="6" customFormat="1" x14ac:dyDescent="0.25"/>
    <row r="54" spans="1:16" s="6" customFormat="1" x14ac:dyDescent="0.25"/>
    <row r="55" spans="1:16" s="6" customFormat="1" x14ac:dyDescent="0.25"/>
    <row r="56" spans="1:16" s="6" customFormat="1" x14ac:dyDescent="0.25"/>
    <row r="57" spans="1:16" s="6" customFormat="1" x14ac:dyDescent="0.25"/>
    <row r="58" spans="1:16" s="6" customFormat="1" x14ac:dyDescent="0.25"/>
    <row r="59" spans="1:16" s="6" customFormat="1" x14ac:dyDescent="0.25"/>
    <row r="60" spans="1:16" s="6" customFormat="1" x14ac:dyDescent="0.25"/>
    <row r="61" spans="1:16" s="6" customFormat="1" x14ac:dyDescent="0.25"/>
    <row r="62" spans="1:16" s="6" customFormat="1" x14ac:dyDescent="0.25"/>
    <row r="63" spans="1:16" s="6" customFormat="1" x14ac:dyDescent="0.25"/>
    <row r="64" spans="1:16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</sheetData>
  <mergeCells count="8">
    <mergeCell ref="K9:O9"/>
    <mergeCell ref="C9:C10"/>
    <mergeCell ref="D9:D10"/>
    <mergeCell ref="E9:J9"/>
    <mergeCell ref="B23:O23"/>
    <mergeCell ref="B12:O12"/>
    <mergeCell ref="B11:O11"/>
    <mergeCell ref="B21:O21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9"/>
  <sheetViews>
    <sheetView topLeftCell="A46" workbookViewId="0">
      <selection activeCell="G39" sqref="G39"/>
    </sheetView>
  </sheetViews>
  <sheetFormatPr defaultRowHeight="13.2" x14ac:dyDescent="0.25"/>
  <cols>
    <col min="1" max="1" width="3.6640625" customWidth="1"/>
    <col min="2" max="2" width="35.109375" customWidth="1"/>
    <col min="3" max="3" width="6.44140625" customWidth="1"/>
    <col min="4" max="4" width="7.5546875" customWidth="1"/>
    <col min="5" max="5" width="7.21875" customWidth="1"/>
    <col min="6" max="6" width="6.5546875" customWidth="1"/>
    <col min="7" max="7" width="7" customWidth="1"/>
    <col min="8" max="8" width="6.88671875" customWidth="1"/>
    <col min="9" max="9" width="5.21875" customWidth="1"/>
    <col min="10" max="10" width="4.88671875" customWidth="1"/>
    <col min="11" max="11" width="6.33203125" customWidth="1"/>
    <col min="12" max="12" width="6.88671875" customWidth="1"/>
    <col min="13" max="13" width="6.21875" customWidth="1"/>
    <col min="14" max="14" width="4.88671875" customWidth="1"/>
    <col min="15" max="15" width="5.21875" customWidth="1"/>
  </cols>
  <sheetData>
    <row r="1" spans="1:16" s="81" customFormat="1" ht="10.8" customHeight="1" x14ac:dyDescent="0.25">
      <c r="A1" s="251"/>
      <c r="B1" s="252"/>
      <c r="C1" s="253" t="s">
        <v>131</v>
      </c>
      <c r="D1" s="181"/>
      <c r="E1" s="254"/>
      <c r="F1" s="255"/>
      <c r="G1" s="256"/>
      <c r="H1" s="256"/>
      <c r="I1" s="256"/>
      <c r="J1" s="256"/>
      <c r="K1" s="256"/>
      <c r="L1" s="256"/>
      <c r="M1" s="256"/>
      <c r="N1" s="256"/>
      <c r="O1" s="120"/>
    </row>
    <row r="2" spans="1:16" s="81" customFormat="1" x14ac:dyDescent="0.25">
      <c r="A2" s="251" t="s">
        <v>0</v>
      </c>
      <c r="B2" s="252"/>
      <c r="C2" s="95" t="s">
        <v>83</v>
      </c>
      <c r="D2" s="181"/>
      <c r="E2" s="181"/>
      <c r="F2" s="95"/>
      <c r="G2" s="256"/>
      <c r="H2" s="256"/>
      <c r="I2" s="256"/>
      <c r="J2" s="256"/>
      <c r="K2" s="256"/>
      <c r="L2" s="256"/>
      <c r="M2" s="256"/>
      <c r="N2" s="256"/>
      <c r="O2" s="120"/>
    </row>
    <row r="3" spans="1:16" s="81" customFormat="1" x14ac:dyDescent="0.25">
      <c r="A3" s="251" t="s">
        <v>1</v>
      </c>
      <c r="B3" s="252"/>
      <c r="C3" s="255" t="s">
        <v>268</v>
      </c>
      <c r="D3" s="254"/>
      <c r="E3" s="254"/>
      <c r="F3" s="255"/>
      <c r="G3" s="256"/>
      <c r="H3" s="256"/>
      <c r="I3" s="256"/>
      <c r="J3" s="256"/>
      <c r="K3" s="256"/>
      <c r="L3" s="256"/>
      <c r="M3" s="256"/>
      <c r="N3" s="256"/>
      <c r="O3" s="120"/>
      <c r="P3" s="85"/>
    </row>
    <row r="4" spans="1:16" s="81" customFormat="1" x14ac:dyDescent="0.25">
      <c r="A4" s="251" t="s">
        <v>2</v>
      </c>
      <c r="B4" s="252"/>
      <c r="C4" s="255" t="s">
        <v>167</v>
      </c>
      <c r="D4" s="254"/>
      <c r="E4" s="254"/>
      <c r="F4" s="255"/>
      <c r="G4" s="256"/>
      <c r="H4" s="256"/>
      <c r="I4" s="256"/>
      <c r="J4" s="256"/>
      <c r="K4" s="256"/>
      <c r="L4" s="256"/>
      <c r="M4" s="256"/>
      <c r="N4" s="256"/>
      <c r="O4" s="120"/>
    </row>
    <row r="5" spans="1:16" s="81" customFormat="1" x14ac:dyDescent="0.25">
      <c r="A5" s="251" t="s">
        <v>3</v>
      </c>
      <c r="B5" s="252"/>
      <c r="C5" s="264" t="s">
        <v>82</v>
      </c>
      <c r="D5" s="181"/>
      <c r="E5" s="254"/>
      <c r="F5" s="255"/>
      <c r="G5" s="256"/>
      <c r="H5" s="256"/>
      <c r="I5" s="256"/>
      <c r="J5" s="256"/>
      <c r="K5" s="256"/>
      <c r="L5" s="256"/>
      <c r="M5" s="256"/>
      <c r="N5" s="256"/>
      <c r="O5" s="120"/>
    </row>
    <row r="6" spans="1:16" s="81" customFormat="1" x14ac:dyDescent="0.25">
      <c r="A6" s="251" t="s">
        <v>96</v>
      </c>
      <c r="B6" s="252"/>
      <c r="C6" s="257"/>
      <c r="D6" s="254"/>
      <c r="E6" s="254"/>
      <c r="F6" s="255"/>
      <c r="G6" s="256"/>
      <c r="H6" s="256"/>
      <c r="I6" s="256"/>
      <c r="J6" s="256"/>
      <c r="K6" s="256"/>
      <c r="L6" s="256"/>
      <c r="M6" s="256"/>
      <c r="N6" s="258" t="s">
        <v>259</v>
      </c>
      <c r="O6" s="270"/>
    </row>
    <row r="7" spans="1:16" s="81" customFormat="1" ht="9.6" customHeight="1" x14ac:dyDescent="0.25">
      <c r="A7" s="251" t="str">
        <f>KOPT!A6</f>
        <v>Pasūtījuma Nr.</v>
      </c>
      <c r="B7" s="252"/>
      <c r="C7" s="257"/>
      <c r="D7" s="254"/>
      <c r="E7" s="254"/>
      <c r="F7" s="255"/>
      <c r="G7" s="256"/>
      <c r="H7" s="256"/>
      <c r="I7" s="256"/>
      <c r="J7" s="256"/>
      <c r="K7" s="256"/>
      <c r="L7" s="256"/>
      <c r="M7" s="256"/>
      <c r="N7" s="256"/>
      <c r="O7" s="120"/>
    </row>
    <row r="8" spans="1:16" s="81" customFormat="1" x14ac:dyDescent="0.25">
      <c r="A8" s="424" t="s">
        <v>4</v>
      </c>
      <c r="B8" s="426" t="s">
        <v>32</v>
      </c>
      <c r="C8" s="428" t="s">
        <v>5</v>
      </c>
      <c r="D8" s="424" t="s">
        <v>6</v>
      </c>
      <c r="E8" s="422" t="s">
        <v>7</v>
      </c>
      <c r="F8" s="422"/>
      <c r="G8" s="422"/>
      <c r="H8" s="422"/>
      <c r="I8" s="422"/>
      <c r="J8" s="423"/>
      <c r="K8" s="421" t="s">
        <v>10</v>
      </c>
      <c r="L8" s="422"/>
      <c r="M8" s="422"/>
      <c r="N8" s="422"/>
      <c r="O8" s="423"/>
    </row>
    <row r="9" spans="1:16" s="81" customFormat="1" ht="54.6" customHeight="1" x14ac:dyDescent="0.25">
      <c r="A9" s="425"/>
      <c r="B9" s="427"/>
      <c r="C9" s="429"/>
      <c r="D9" s="425"/>
      <c r="E9" s="259" t="s">
        <v>8</v>
      </c>
      <c r="F9" s="259" t="s">
        <v>24</v>
      </c>
      <c r="G9" s="260" t="s">
        <v>25</v>
      </c>
      <c r="H9" s="260" t="s">
        <v>30</v>
      </c>
      <c r="I9" s="260" t="s">
        <v>26</v>
      </c>
      <c r="J9" s="260" t="s">
        <v>27</v>
      </c>
      <c r="K9" s="260" t="s">
        <v>9</v>
      </c>
      <c r="L9" s="260" t="s">
        <v>25</v>
      </c>
      <c r="M9" s="260" t="s">
        <v>30</v>
      </c>
      <c r="N9" s="260" t="s">
        <v>26</v>
      </c>
      <c r="O9" s="260" t="s">
        <v>28</v>
      </c>
    </row>
    <row r="10" spans="1:16" s="81" customFormat="1" ht="18" customHeight="1" x14ac:dyDescent="0.25">
      <c r="A10" s="115"/>
      <c r="B10" s="412" t="s">
        <v>269</v>
      </c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4"/>
    </row>
    <row r="11" spans="1:16" s="81" customFormat="1" ht="22.8" customHeight="1" x14ac:dyDescent="0.25">
      <c r="A11" s="115"/>
      <c r="B11" s="415" t="s">
        <v>34</v>
      </c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7"/>
    </row>
    <row r="12" spans="1:16" s="81" customFormat="1" ht="45.6" x14ac:dyDescent="0.25">
      <c r="A12" s="115">
        <v>1</v>
      </c>
      <c r="B12" s="271" t="s">
        <v>73</v>
      </c>
      <c r="C12" s="272" t="s">
        <v>35</v>
      </c>
      <c r="D12" s="273" t="s">
        <v>85</v>
      </c>
      <c r="E12" s="267"/>
      <c r="F12" s="219"/>
      <c r="G12" s="219"/>
      <c r="H12" s="219"/>
      <c r="I12" s="219"/>
      <c r="J12" s="219"/>
      <c r="K12" s="219"/>
      <c r="L12" s="219"/>
      <c r="M12" s="219"/>
      <c r="N12" s="219"/>
      <c r="O12" s="219"/>
    </row>
    <row r="13" spans="1:16" s="81" customFormat="1" ht="22.8" x14ac:dyDescent="0.25">
      <c r="A13" s="115">
        <v>2</v>
      </c>
      <c r="B13" s="274" t="s">
        <v>181</v>
      </c>
      <c r="C13" s="272" t="s">
        <v>35</v>
      </c>
      <c r="D13" s="275" t="s">
        <v>88</v>
      </c>
      <c r="E13" s="267"/>
      <c r="F13" s="219"/>
      <c r="G13" s="219"/>
      <c r="H13" s="219"/>
      <c r="I13" s="219"/>
      <c r="J13" s="219"/>
      <c r="K13" s="219"/>
      <c r="L13" s="219"/>
      <c r="M13" s="219"/>
      <c r="N13" s="219"/>
      <c r="O13" s="219"/>
    </row>
    <row r="14" spans="1:16" s="81" customFormat="1" ht="45.6" x14ac:dyDescent="0.25">
      <c r="A14" s="115">
        <v>3</v>
      </c>
      <c r="B14" s="274" t="s">
        <v>270</v>
      </c>
      <c r="C14" s="272" t="s">
        <v>35</v>
      </c>
      <c r="D14" s="273" t="s">
        <v>86</v>
      </c>
      <c r="E14" s="267"/>
      <c r="F14" s="219"/>
      <c r="G14" s="219"/>
      <c r="H14" s="219"/>
      <c r="I14" s="219"/>
      <c r="J14" s="219"/>
      <c r="K14" s="219"/>
      <c r="L14" s="219"/>
      <c r="M14" s="219"/>
      <c r="N14" s="219"/>
      <c r="O14" s="219"/>
    </row>
    <row r="15" spans="1:16" s="81" customFormat="1" ht="45.6" x14ac:dyDescent="0.25">
      <c r="A15" s="115">
        <v>4</v>
      </c>
      <c r="B15" s="274" t="s">
        <v>271</v>
      </c>
      <c r="C15" s="272" t="s">
        <v>35</v>
      </c>
      <c r="D15" s="273" t="s">
        <v>87</v>
      </c>
      <c r="E15" s="267"/>
      <c r="F15" s="219"/>
      <c r="G15" s="219"/>
      <c r="H15" s="219"/>
      <c r="I15" s="219"/>
      <c r="J15" s="219"/>
      <c r="K15" s="219"/>
      <c r="L15" s="219"/>
      <c r="M15" s="219"/>
      <c r="N15" s="219"/>
      <c r="O15" s="219"/>
    </row>
    <row r="16" spans="1:16" s="81" customFormat="1" ht="44.4" customHeight="1" x14ac:dyDescent="0.25">
      <c r="A16" s="115">
        <v>5</v>
      </c>
      <c r="B16" s="274" t="s">
        <v>190</v>
      </c>
      <c r="C16" s="272" t="s">
        <v>35</v>
      </c>
      <c r="D16" s="273" t="s">
        <v>88</v>
      </c>
      <c r="E16" s="267"/>
      <c r="F16" s="219"/>
      <c r="G16" s="219"/>
      <c r="H16" s="219"/>
      <c r="I16" s="219"/>
      <c r="J16" s="219"/>
      <c r="K16" s="219"/>
      <c r="L16" s="219"/>
      <c r="M16" s="219"/>
      <c r="N16" s="219"/>
      <c r="O16" s="219"/>
    </row>
    <row r="17" spans="1:15" s="81" customFormat="1" x14ac:dyDescent="0.25">
      <c r="A17" s="115">
        <v>6</v>
      </c>
      <c r="B17" s="276" t="s">
        <v>62</v>
      </c>
      <c r="C17" s="277" t="s">
        <v>45</v>
      </c>
      <c r="D17" s="278">
        <v>2</v>
      </c>
      <c r="E17" s="267"/>
      <c r="F17" s="219"/>
      <c r="G17" s="219"/>
      <c r="H17" s="219"/>
      <c r="I17" s="219"/>
      <c r="J17" s="219"/>
      <c r="K17" s="219"/>
      <c r="L17" s="219"/>
      <c r="M17" s="219"/>
      <c r="N17" s="219"/>
      <c r="O17" s="219"/>
    </row>
    <row r="18" spans="1:15" s="81" customFormat="1" x14ac:dyDescent="0.25">
      <c r="A18" s="115">
        <v>7</v>
      </c>
      <c r="B18" s="276" t="s">
        <v>183</v>
      </c>
      <c r="C18" s="277" t="s">
        <v>45</v>
      </c>
      <c r="D18" s="278">
        <v>2</v>
      </c>
      <c r="E18" s="267"/>
      <c r="F18" s="219"/>
      <c r="G18" s="219"/>
      <c r="H18" s="219"/>
      <c r="I18" s="219"/>
      <c r="J18" s="219"/>
      <c r="K18" s="219"/>
      <c r="L18" s="219"/>
      <c r="M18" s="219"/>
      <c r="N18" s="219"/>
      <c r="O18" s="219"/>
    </row>
    <row r="19" spans="1:15" s="81" customFormat="1" x14ac:dyDescent="0.25">
      <c r="A19" s="261">
        <v>8</v>
      </c>
      <c r="B19" s="276" t="s">
        <v>184</v>
      </c>
      <c r="C19" s="277" t="s">
        <v>45</v>
      </c>
      <c r="D19" s="278">
        <v>1</v>
      </c>
      <c r="E19" s="267"/>
      <c r="F19" s="219"/>
      <c r="G19" s="219"/>
      <c r="H19" s="219"/>
      <c r="I19" s="219"/>
      <c r="J19" s="219"/>
      <c r="K19" s="219"/>
      <c r="L19" s="219"/>
      <c r="M19" s="219"/>
      <c r="N19" s="219"/>
      <c r="O19" s="219"/>
    </row>
    <row r="20" spans="1:15" s="81" customFormat="1" x14ac:dyDescent="0.25">
      <c r="A20" s="261">
        <v>9</v>
      </c>
      <c r="B20" s="276" t="s">
        <v>185</v>
      </c>
      <c r="C20" s="277" t="s">
        <v>45</v>
      </c>
      <c r="D20" s="278">
        <v>2</v>
      </c>
      <c r="E20" s="267"/>
      <c r="F20" s="219"/>
      <c r="G20" s="219"/>
      <c r="H20" s="219"/>
      <c r="I20" s="219"/>
      <c r="J20" s="219"/>
      <c r="K20" s="219"/>
      <c r="L20" s="219"/>
      <c r="M20" s="219"/>
      <c r="N20" s="219"/>
      <c r="O20" s="219"/>
    </row>
    <row r="21" spans="1:15" s="81" customFormat="1" ht="45.6" x14ac:dyDescent="0.25">
      <c r="A21" s="115">
        <v>10</v>
      </c>
      <c r="B21" s="276" t="s">
        <v>63</v>
      </c>
      <c r="C21" s="277" t="s">
        <v>44</v>
      </c>
      <c r="D21" s="278">
        <v>4</v>
      </c>
      <c r="E21" s="278"/>
      <c r="F21" s="219"/>
      <c r="G21" s="219"/>
      <c r="H21" s="219"/>
      <c r="I21" s="219"/>
      <c r="J21" s="219"/>
      <c r="K21" s="219"/>
      <c r="L21" s="219"/>
      <c r="M21" s="219"/>
      <c r="N21" s="219"/>
      <c r="O21" s="219"/>
    </row>
    <row r="22" spans="1:15" s="81" customFormat="1" ht="45.6" x14ac:dyDescent="0.25">
      <c r="A22" s="261">
        <v>11</v>
      </c>
      <c r="B22" s="276" t="s">
        <v>186</v>
      </c>
      <c r="C22" s="277" t="s">
        <v>44</v>
      </c>
      <c r="D22" s="278">
        <v>5</v>
      </c>
      <c r="E22" s="267"/>
      <c r="F22" s="219"/>
      <c r="G22" s="219"/>
      <c r="H22" s="219"/>
      <c r="I22" s="219"/>
      <c r="J22" s="219"/>
      <c r="K22" s="219"/>
      <c r="L22" s="219"/>
      <c r="M22" s="219"/>
      <c r="N22" s="219"/>
      <c r="O22" s="219"/>
    </row>
    <row r="23" spans="1:15" s="81" customFormat="1" x14ac:dyDescent="0.25">
      <c r="A23" s="261">
        <v>12</v>
      </c>
      <c r="B23" s="276" t="s">
        <v>50</v>
      </c>
      <c r="C23" s="277" t="s">
        <v>45</v>
      </c>
      <c r="D23" s="278">
        <v>8</v>
      </c>
      <c r="E23" s="267"/>
      <c r="F23" s="219"/>
      <c r="G23" s="219"/>
      <c r="H23" s="219"/>
      <c r="I23" s="219"/>
      <c r="J23" s="219"/>
      <c r="K23" s="219"/>
      <c r="L23" s="219"/>
      <c r="M23" s="219"/>
      <c r="N23" s="219"/>
      <c r="O23" s="219"/>
    </row>
    <row r="24" spans="1:15" s="81" customFormat="1" x14ac:dyDescent="0.25">
      <c r="A24" s="261">
        <v>13</v>
      </c>
      <c r="B24" s="276" t="s">
        <v>187</v>
      </c>
      <c r="C24" s="277" t="s">
        <v>45</v>
      </c>
      <c r="D24" s="278">
        <v>7</v>
      </c>
      <c r="E24" s="267"/>
      <c r="F24" s="219"/>
      <c r="G24" s="219"/>
      <c r="H24" s="219"/>
      <c r="I24" s="219"/>
      <c r="J24" s="219"/>
      <c r="K24" s="219"/>
      <c r="L24" s="219"/>
      <c r="M24" s="219"/>
      <c r="N24" s="219"/>
      <c r="O24" s="219"/>
    </row>
    <row r="25" spans="1:15" s="81" customFormat="1" x14ac:dyDescent="0.25">
      <c r="A25" s="261">
        <v>14</v>
      </c>
      <c r="B25" s="276" t="s">
        <v>188</v>
      </c>
      <c r="C25" s="277" t="s">
        <v>45</v>
      </c>
      <c r="D25" s="278">
        <v>3</v>
      </c>
      <c r="E25" s="267"/>
      <c r="F25" s="219"/>
      <c r="G25" s="219"/>
      <c r="H25" s="219"/>
      <c r="I25" s="219"/>
      <c r="J25" s="219"/>
      <c r="K25" s="219"/>
      <c r="L25" s="219"/>
      <c r="M25" s="219"/>
      <c r="N25" s="219"/>
      <c r="O25" s="219"/>
    </row>
    <row r="26" spans="1:15" s="81" customFormat="1" x14ac:dyDescent="0.25">
      <c r="A26" s="261">
        <v>15</v>
      </c>
      <c r="B26" s="276" t="s">
        <v>189</v>
      </c>
      <c r="C26" s="277" t="s">
        <v>45</v>
      </c>
      <c r="D26" s="278">
        <v>2</v>
      </c>
      <c r="E26" s="267"/>
      <c r="F26" s="219"/>
      <c r="G26" s="219"/>
      <c r="H26" s="219"/>
      <c r="I26" s="219"/>
      <c r="J26" s="219"/>
      <c r="K26" s="219"/>
      <c r="L26" s="219"/>
      <c r="M26" s="219"/>
      <c r="N26" s="219"/>
      <c r="O26" s="219"/>
    </row>
    <row r="27" spans="1:15" ht="48" customHeight="1" x14ac:dyDescent="0.25">
      <c r="A27" s="106">
        <v>16</v>
      </c>
      <c r="B27" s="274" t="s">
        <v>272</v>
      </c>
      <c r="C27" s="272" t="s">
        <v>35</v>
      </c>
      <c r="D27" s="273" t="s">
        <v>88</v>
      </c>
      <c r="E27" s="268"/>
      <c r="F27" s="214"/>
      <c r="G27" s="214"/>
      <c r="H27" s="214"/>
      <c r="I27" s="214"/>
      <c r="J27" s="214"/>
      <c r="K27" s="214"/>
      <c r="L27" s="214"/>
      <c r="M27" s="214"/>
      <c r="N27" s="214"/>
      <c r="O27" s="214"/>
    </row>
    <row r="28" spans="1:15" x14ac:dyDescent="0.25">
      <c r="A28" s="106">
        <v>17</v>
      </c>
      <c r="B28" s="274" t="s">
        <v>52</v>
      </c>
      <c r="C28" s="272" t="s">
        <v>49</v>
      </c>
      <c r="D28" s="273">
        <v>7</v>
      </c>
      <c r="E28" s="242"/>
      <c r="F28" s="276"/>
      <c r="G28" s="277"/>
      <c r="H28" s="278"/>
      <c r="I28" s="262"/>
      <c r="J28" s="214"/>
      <c r="K28" s="214"/>
      <c r="L28" s="214"/>
      <c r="M28" s="214"/>
      <c r="N28" s="214"/>
      <c r="O28" s="214"/>
    </row>
    <row r="29" spans="1:15" ht="22.8" x14ac:dyDescent="0.25">
      <c r="A29" s="106">
        <v>18</v>
      </c>
      <c r="B29" s="274" t="s">
        <v>53</v>
      </c>
      <c r="C29" s="272" t="s">
        <v>49</v>
      </c>
      <c r="D29" s="273">
        <v>7</v>
      </c>
      <c r="E29" s="242"/>
      <c r="F29" s="276"/>
      <c r="G29" s="277"/>
      <c r="H29" s="278"/>
      <c r="I29" s="262"/>
      <c r="J29" s="214"/>
      <c r="K29" s="214"/>
      <c r="L29" s="214"/>
      <c r="M29" s="214"/>
      <c r="N29" s="214"/>
      <c r="O29" s="214"/>
    </row>
    <row r="30" spans="1:15" ht="37.799999999999997" customHeight="1" x14ac:dyDescent="0.25">
      <c r="A30" s="106">
        <v>19</v>
      </c>
      <c r="B30" s="274" t="s">
        <v>54</v>
      </c>
      <c r="C30" s="272" t="s">
        <v>36</v>
      </c>
      <c r="D30" s="273" t="s">
        <v>89</v>
      </c>
      <c r="E30" s="242"/>
      <c r="F30" s="276"/>
      <c r="G30" s="277"/>
      <c r="H30" s="278"/>
      <c r="I30" s="262"/>
      <c r="J30" s="214"/>
      <c r="K30" s="214"/>
      <c r="L30" s="214"/>
      <c r="M30" s="214"/>
      <c r="N30" s="214"/>
      <c r="O30" s="214"/>
    </row>
    <row r="31" spans="1:15" ht="45.6" x14ac:dyDescent="0.25">
      <c r="A31" s="106">
        <v>20</v>
      </c>
      <c r="B31" s="274" t="s">
        <v>55</v>
      </c>
      <c r="C31" s="272" t="s">
        <v>36</v>
      </c>
      <c r="D31" s="273" t="s">
        <v>89</v>
      </c>
      <c r="E31" s="242"/>
      <c r="F31" s="276"/>
      <c r="G31" s="277"/>
      <c r="H31" s="278"/>
      <c r="I31" s="262"/>
      <c r="J31" s="214"/>
      <c r="K31" s="214"/>
      <c r="L31" s="214"/>
      <c r="M31" s="214"/>
      <c r="N31" s="214"/>
      <c r="O31" s="214"/>
    </row>
    <row r="32" spans="1:15" x14ac:dyDescent="0.25">
      <c r="A32" s="106">
        <v>21</v>
      </c>
      <c r="B32" s="274" t="s">
        <v>90</v>
      </c>
      <c r="C32" s="272" t="s">
        <v>36</v>
      </c>
      <c r="D32" s="273" t="s">
        <v>91</v>
      </c>
      <c r="E32" s="242"/>
      <c r="F32" s="276"/>
      <c r="G32" s="277"/>
      <c r="H32" s="278"/>
      <c r="I32" s="262"/>
      <c r="J32" s="214"/>
      <c r="K32" s="214"/>
      <c r="L32" s="214"/>
      <c r="M32" s="214"/>
      <c r="N32" s="214"/>
      <c r="O32" s="214"/>
    </row>
    <row r="33" spans="1:15" ht="34.200000000000003" x14ac:dyDescent="0.25">
      <c r="A33" s="106">
        <v>22</v>
      </c>
      <c r="B33" s="274" t="s">
        <v>37</v>
      </c>
      <c r="C33" s="272" t="s">
        <v>36</v>
      </c>
      <c r="D33" s="273" t="s">
        <v>97</v>
      </c>
      <c r="E33" s="242"/>
      <c r="F33" s="276"/>
      <c r="G33" s="277"/>
      <c r="H33" s="278"/>
      <c r="I33" s="262"/>
      <c r="J33" s="214"/>
      <c r="K33" s="214"/>
      <c r="L33" s="214"/>
      <c r="M33" s="214"/>
      <c r="N33" s="214"/>
      <c r="O33" s="214"/>
    </row>
    <row r="34" spans="1:15" ht="57" x14ac:dyDescent="0.25">
      <c r="A34" s="106">
        <v>23</v>
      </c>
      <c r="B34" s="274" t="s">
        <v>38</v>
      </c>
      <c r="C34" s="272" t="s">
        <v>35</v>
      </c>
      <c r="D34" s="273" t="s">
        <v>85</v>
      </c>
      <c r="E34" s="242"/>
      <c r="F34" s="276"/>
      <c r="G34" s="277"/>
      <c r="H34" s="278"/>
      <c r="I34" s="262"/>
      <c r="J34" s="214"/>
      <c r="K34" s="214"/>
      <c r="L34" s="214"/>
      <c r="M34" s="214"/>
      <c r="N34" s="214"/>
      <c r="O34" s="214"/>
    </row>
    <row r="35" spans="1:15" ht="34.200000000000003" x14ac:dyDescent="0.25">
      <c r="A35" s="106">
        <v>24</v>
      </c>
      <c r="B35" s="274" t="s">
        <v>39</v>
      </c>
      <c r="C35" s="272" t="s">
        <v>40</v>
      </c>
      <c r="D35" s="273" t="s">
        <v>92</v>
      </c>
      <c r="E35" s="242"/>
      <c r="F35" s="276"/>
      <c r="G35" s="277"/>
      <c r="H35" s="278"/>
      <c r="I35" s="262"/>
      <c r="J35" s="214"/>
      <c r="K35" s="214"/>
      <c r="L35" s="214"/>
      <c r="M35" s="214"/>
      <c r="N35" s="214"/>
      <c r="O35" s="214"/>
    </row>
    <row r="36" spans="1:15" ht="22.8" x14ac:dyDescent="0.25">
      <c r="A36" s="106">
        <v>25</v>
      </c>
      <c r="B36" s="274" t="s">
        <v>41</v>
      </c>
      <c r="C36" s="272" t="s">
        <v>40</v>
      </c>
      <c r="D36" s="273" t="s">
        <v>93</v>
      </c>
      <c r="E36" s="242"/>
      <c r="F36" s="276"/>
      <c r="G36" s="277"/>
      <c r="H36" s="278"/>
      <c r="I36" s="262"/>
      <c r="J36" s="214"/>
      <c r="K36" s="214"/>
      <c r="L36" s="214"/>
      <c r="M36" s="214"/>
      <c r="N36" s="214"/>
      <c r="O36" s="214"/>
    </row>
    <row r="37" spans="1:15" ht="22.8" x14ac:dyDescent="0.25">
      <c r="A37" s="106">
        <v>26</v>
      </c>
      <c r="B37" s="274" t="s">
        <v>66</v>
      </c>
      <c r="C37" s="272" t="s">
        <v>45</v>
      </c>
      <c r="D37" s="273">
        <v>2</v>
      </c>
      <c r="E37" s="242"/>
      <c r="F37" s="276"/>
      <c r="G37" s="277"/>
      <c r="H37" s="278"/>
      <c r="I37" s="262"/>
      <c r="J37" s="214"/>
      <c r="K37" s="214"/>
      <c r="L37" s="214"/>
      <c r="M37" s="214"/>
      <c r="N37" s="214"/>
      <c r="O37" s="214"/>
    </row>
    <row r="38" spans="1:15" ht="45.6" x14ac:dyDescent="0.25">
      <c r="A38" s="106">
        <v>27</v>
      </c>
      <c r="B38" s="274" t="s">
        <v>58</v>
      </c>
      <c r="C38" s="272" t="s">
        <v>40</v>
      </c>
      <c r="D38" s="275" t="s">
        <v>94</v>
      </c>
      <c r="E38" s="267"/>
      <c r="F38" s="219"/>
      <c r="G38" s="219"/>
      <c r="H38" s="219"/>
      <c r="I38" s="219"/>
      <c r="J38" s="214"/>
      <c r="K38" s="214"/>
      <c r="L38" s="214"/>
      <c r="M38" s="214"/>
      <c r="N38" s="214"/>
      <c r="O38" s="214"/>
    </row>
    <row r="39" spans="1:15" x14ac:dyDescent="0.25">
      <c r="A39" s="106"/>
      <c r="B39" s="279" t="s">
        <v>59</v>
      </c>
      <c r="C39" s="280"/>
      <c r="D39" s="281"/>
      <c r="E39" s="269"/>
      <c r="F39" s="265"/>
      <c r="G39" s="265"/>
      <c r="H39" s="265"/>
      <c r="I39" s="266"/>
      <c r="J39" s="231"/>
      <c r="K39" s="231"/>
      <c r="L39" s="231"/>
      <c r="M39" s="231"/>
      <c r="N39" s="231"/>
      <c r="O39" s="153"/>
    </row>
    <row r="40" spans="1:15" ht="22.8" x14ac:dyDescent="0.25">
      <c r="A40" s="106">
        <v>28</v>
      </c>
      <c r="B40" s="274" t="s">
        <v>182</v>
      </c>
      <c r="C40" s="272" t="s">
        <v>44</v>
      </c>
      <c r="D40" s="273">
        <v>1</v>
      </c>
      <c r="E40" s="267"/>
      <c r="F40" s="219"/>
      <c r="G40" s="219"/>
      <c r="H40" s="219"/>
      <c r="I40" s="219"/>
      <c r="J40" s="214"/>
      <c r="K40" s="214"/>
      <c r="L40" s="214"/>
      <c r="M40" s="214"/>
      <c r="N40" s="214"/>
      <c r="O40" s="108"/>
    </row>
    <row r="41" spans="1:15" ht="127.8" customHeight="1" x14ac:dyDescent="0.25">
      <c r="A41" s="106">
        <v>29</v>
      </c>
      <c r="B41" s="274" t="s">
        <v>273</v>
      </c>
      <c r="C41" s="272" t="s">
        <v>44</v>
      </c>
      <c r="D41" s="273">
        <v>1</v>
      </c>
      <c r="E41" s="267"/>
      <c r="F41" s="219"/>
      <c r="G41" s="219"/>
      <c r="H41" s="219"/>
      <c r="I41" s="219"/>
      <c r="J41" s="214"/>
      <c r="K41" s="214"/>
      <c r="L41" s="214"/>
      <c r="M41" s="214"/>
      <c r="N41" s="214"/>
      <c r="O41" s="108"/>
    </row>
    <row r="42" spans="1:15" ht="22.2" customHeight="1" x14ac:dyDescent="0.25">
      <c r="A42" s="106"/>
      <c r="B42" s="418" t="s">
        <v>43</v>
      </c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20"/>
    </row>
    <row r="43" spans="1:15" ht="22.8" x14ac:dyDescent="0.25">
      <c r="A43" s="263">
        <v>30</v>
      </c>
      <c r="B43" s="271" t="s">
        <v>60</v>
      </c>
      <c r="C43" s="272" t="s">
        <v>35</v>
      </c>
      <c r="D43" s="282">
        <v>26</v>
      </c>
      <c r="E43" s="268"/>
      <c r="F43" s="214"/>
      <c r="G43" s="214"/>
      <c r="H43" s="214"/>
      <c r="I43" s="214"/>
      <c r="J43" s="214"/>
      <c r="K43" s="214"/>
      <c r="L43" s="214"/>
      <c r="M43" s="214"/>
      <c r="N43" s="214"/>
      <c r="O43" s="214"/>
    </row>
    <row r="44" spans="1:15" ht="22.8" x14ac:dyDescent="0.25">
      <c r="A44" s="263">
        <v>31</v>
      </c>
      <c r="B44" s="271" t="s">
        <v>203</v>
      </c>
      <c r="C44" s="272" t="s">
        <v>35</v>
      </c>
      <c r="D44" s="282">
        <v>16.100000000000001</v>
      </c>
      <c r="E44" s="268"/>
      <c r="F44" s="214"/>
      <c r="G44" s="214"/>
      <c r="H44" s="214"/>
      <c r="I44" s="214"/>
      <c r="J44" s="214"/>
      <c r="K44" s="214"/>
      <c r="L44" s="214"/>
      <c r="M44" s="214"/>
      <c r="N44" s="214"/>
      <c r="O44" s="214"/>
    </row>
    <row r="45" spans="1:15" ht="57" x14ac:dyDescent="0.25">
      <c r="A45" s="263">
        <v>32</v>
      </c>
      <c r="B45" s="271" t="s">
        <v>244</v>
      </c>
      <c r="C45" s="272" t="s">
        <v>44</v>
      </c>
      <c r="D45" s="283">
        <v>2</v>
      </c>
      <c r="E45" s="268"/>
      <c r="F45" s="214"/>
      <c r="G45" s="214"/>
      <c r="H45" s="214"/>
      <c r="I45" s="214"/>
      <c r="J45" s="214"/>
      <c r="K45" s="214"/>
      <c r="L45" s="214"/>
      <c r="M45" s="214"/>
      <c r="N45" s="214"/>
      <c r="O45" s="214"/>
    </row>
    <row r="46" spans="1:15" x14ac:dyDescent="0.25">
      <c r="A46" s="106">
        <v>33</v>
      </c>
      <c r="B46" s="284" t="s">
        <v>98</v>
      </c>
      <c r="C46" s="272" t="s">
        <v>45</v>
      </c>
      <c r="D46" s="285">
        <v>2</v>
      </c>
      <c r="E46" s="268"/>
      <c r="F46" s="214"/>
      <c r="G46" s="214"/>
      <c r="H46" s="214"/>
      <c r="I46" s="214"/>
      <c r="J46" s="214"/>
      <c r="K46" s="214"/>
      <c r="L46" s="214"/>
      <c r="M46" s="214"/>
      <c r="N46" s="214"/>
      <c r="O46" s="214"/>
    </row>
    <row r="47" spans="1:15" ht="22.8" x14ac:dyDescent="0.25">
      <c r="A47" s="106">
        <v>34</v>
      </c>
      <c r="B47" s="271" t="s">
        <v>99</v>
      </c>
      <c r="C47" s="272" t="s">
        <v>45</v>
      </c>
      <c r="D47" s="285">
        <v>1</v>
      </c>
      <c r="E47" s="268"/>
      <c r="F47" s="214"/>
      <c r="G47" s="214"/>
      <c r="H47" s="214"/>
      <c r="I47" s="214"/>
      <c r="J47" s="214"/>
      <c r="K47" s="214"/>
      <c r="L47" s="214"/>
      <c r="M47" s="214"/>
      <c r="N47" s="214"/>
      <c r="O47" s="214"/>
    </row>
    <row r="48" spans="1:15" s="81" customFormat="1" ht="22.8" x14ac:dyDescent="0.25">
      <c r="A48" s="261">
        <v>35</v>
      </c>
      <c r="B48" s="286" t="s">
        <v>191</v>
      </c>
      <c r="C48" s="287" t="s">
        <v>45</v>
      </c>
      <c r="D48" s="288">
        <v>2</v>
      </c>
      <c r="E48" s="267"/>
      <c r="F48" s="219"/>
      <c r="G48" s="219"/>
      <c r="H48" s="219"/>
      <c r="I48" s="219"/>
      <c r="J48" s="219"/>
      <c r="K48" s="219"/>
      <c r="L48" s="219"/>
      <c r="M48" s="219"/>
      <c r="N48" s="219"/>
      <c r="O48" s="219"/>
    </row>
    <row r="49" spans="1:15" s="81" customFormat="1" ht="22.8" x14ac:dyDescent="0.25">
      <c r="A49" s="261">
        <v>36</v>
      </c>
      <c r="B49" s="286" t="s">
        <v>192</v>
      </c>
      <c r="C49" s="287" t="s">
        <v>44</v>
      </c>
      <c r="D49" s="288">
        <v>1</v>
      </c>
      <c r="E49" s="267"/>
      <c r="F49" s="219"/>
      <c r="G49" s="219"/>
      <c r="H49" s="219"/>
      <c r="I49" s="219"/>
      <c r="J49" s="219"/>
      <c r="K49" s="219"/>
      <c r="L49" s="219"/>
      <c r="M49" s="219"/>
      <c r="N49" s="219"/>
      <c r="O49" s="219"/>
    </row>
    <row r="50" spans="1:15" s="81" customFormat="1" ht="22.8" x14ac:dyDescent="0.25">
      <c r="A50" s="115">
        <v>37</v>
      </c>
      <c r="B50" s="271" t="s">
        <v>100</v>
      </c>
      <c r="C50" s="272" t="s">
        <v>45</v>
      </c>
      <c r="D50" s="272">
        <v>1</v>
      </c>
      <c r="E50" s="267"/>
      <c r="F50" s="219"/>
      <c r="G50" s="219"/>
      <c r="H50" s="219"/>
      <c r="I50" s="219"/>
      <c r="J50" s="219"/>
      <c r="K50" s="219"/>
      <c r="L50" s="219"/>
      <c r="M50" s="219"/>
      <c r="N50" s="219"/>
      <c r="O50" s="219"/>
    </row>
    <row r="51" spans="1:15" s="81" customFormat="1" x14ac:dyDescent="0.25">
      <c r="A51" s="115">
        <v>38</v>
      </c>
      <c r="B51" s="284" t="s">
        <v>46</v>
      </c>
      <c r="C51" s="272" t="s">
        <v>35</v>
      </c>
      <c r="D51" s="289" t="s">
        <v>102</v>
      </c>
      <c r="E51" s="267"/>
      <c r="F51" s="219"/>
      <c r="G51" s="219"/>
      <c r="H51" s="219"/>
      <c r="I51" s="219"/>
      <c r="J51" s="219"/>
      <c r="K51" s="219"/>
      <c r="L51" s="219"/>
      <c r="M51" s="219"/>
      <c r="N51" s="219"/>
      <c r="O51" s="219"/>
    </row>
    <row r="52" spans="1:15" s="81" customFormat="1" x14ac:dyDescent="0.25">
      <c r="A52" s="115">
        <v>39</v>
      </c>
      <c r="B52" s="284" t="s">
        <v>174</v>
      </c>
      <c r="C52" s="272" t="s">
        <v>35</v>
      </c>
      <c r="D52" s="289" t="s">
        <v>102</v>
      </c>
      <c r="E52" s="267"/>
      <c r="F52" s="219"/>
      <c r="G52" s="219"/>
      <c r="H52" s="219"/>
      <c r="I52" s="219"/>
      <c r="J52" s="219"/>
      <c r="K52" s="219"/>
      <c r="L52" s="219"/>
      <c r="M52" s="219"/>
      <c r="N52" s="219"/>
      <c r="O52" s="219"/>
    </row>
    <row r="53" spans="1:15" s="81" customFormat="1" x14ac:dyDescent="0.25">
      <c r="A53" s="115">
        <v>40</v>
      </c>
      <c r="B53" s="271" t="s">
        <v>47</v>
      </c>
      <c r="C53" s="272" t="s">
        <v>35</v>
      </c>
      <c r="D53" s="289" t="str">
        <f>D52</f>
        <v>327,30</v>
      </c>
      <c r="E53" s="267"/>
      <c r="F53" s="219"/>
      <c r="G53" s="219"/>
      <c r="H53" s="219"/>
      <c r="I53" s="219"/>
      <c r="J53" s="219"/>
      <c r="K53" s="219"/>
      <c r="L53" s="219"/>
      <c r="M53" s="219"/>
      <c r="N53" s="219"/>
      <c r="O53" s="219"/>
    </row>
    <row r="54" spans="1:15" s="81" customFormat="1" x14ac:dyDescent="0.25">
      <c r="A54" s="115">
        <v>41</v>
      </c>
      <c r="B54" s="284" t="s">
        <v>101</v>
      </c>
      <c r="C54" s="272" t="s">
        <v>45</v>
      </c>
      <c r="D54" s="285">
        <v>22</v>
      </c>
      <c r="E54" s="267"/>
      <c r="F54" s="219"/>
      <c r="G54" s="219"/>
      <c r="H54" s="219"/>
      <c r="I54" s="219"/>
      <c r="J54" s="219"/>
      <c r="K54" s="219"/>
      <c r="L54" s="219"/>
      <c r="M54" s="219"/>
      <c r="N54" s="219"/>
      <c r="O54" s="219"/>
    </row>
    <row r="55" spans="1:15" s="81" customFormat="1" ht="21" customHeight="1" x14ac:dyDescent="0.25">
      <c r="A55" s="115">
        <v>42</v>
      </c>
      <c r="B55" s="276" t="s">
        <v>274</v>
      </c>
      <c r="C55" s="277" t="s">
        <v>45</v>
      </c>
      <c r="D55" s="278">
        <v>1</v>
      </c>
      <c r="E55" s="267"/>
      <c r="F55" s="219"/>
      <c r="G55" s="219"/>
      <c r="H55" s="219"/>
      <c r="I55" s="219"/>
      <c r="J55" s="219"/>
      <c r="K55" s="219"/>
      <c r="L55" s="219"/>
      <c r="M55" s="219"/>
      <c r="N55" s="219"/>
      <c r="O55" s="219"/>
    </row>
    <row r="56" spans="1:15" s="81" customFormat="1" x14ac:dyDescent="0.25">
      <c r="A56" s="115">
        <v>43</v>
      </c>
      <c r="B56" s="276" t="s">
        <v>275</v>
      </c>
      <c r="C56" s="277" t="s">
        <v>45</v>
      </c>
      <c r="D56" s="278">
        <v>1</v>
      </c>
      <c r="E56" s="267"/>
      <c r="F56" s="219"/>
      <c r="G56" s="219"/>
      <c r="H56" s="219"/>
      <c r="I56" s="219"/>
      <c r="J56" s="219"/>
      <c r="K56" s="219"/>
      <c r="L56" s="219"/>
      <c r="M56" s="219"/>
      <c r="N56" s="219"/>
      <c r="O56" s="219"/>
    </row>
    <row r="57" spans="1:15" s="81" customFormat="1" ht="18" customHeight="1" x14ac:dyDescent="0.25">
      <c r="A57" s="115">
        <v>44</v>
      </c>
      <c r="B57" s="276" t="s">
        <v>276</v>
      </c>
      <c r="C57" s="277" t="s">
        <v>45</v>
      </c>
      <c r="D57" s="278">
        <v>3</v>
      </c>
      <c r="E57" s="267"/>
      <c r="F57" s="219"/>
      <c r="G57" s="219"/>
      <c r="H57" s="219"/>
      <c r="I57" s="219"/>
      <c r="J57" s="219"/>
      <c r="K57" s="219"/>
      <c r="L57" s="219"/>
      <c r="M57" s="219"/>
      <c r="N57" s="219"/>
      <c r="O57" s="219"/>
    </row>
    <row r="58" spans="1:15" ht="62.4" customHeight="1" x14ac:dyDescent="0.25">
      <c r="A58" s="106">
        <v>45</v>
      </c>
      <c r="B58" s="271" t="s">
        <v>155</v>
      </c>
      <c r="C58" s="272" t="s">
        <v>49</v>
      </c>
      <c r="D58" s="283">
        <v>1</v>
      </c>
      <c r="E58" s="268"/>
      <c r="F58" s="214"/>
      <c r="G58" s="214"/>
      <c r="H58" s="214"/>
      <c r="I58" s="214"/>
      <c r="J58" s="214"/>
      <c r="K58" s="214"/>
      <c r="L58" s="214"/>
      <c r="M58" s="214"/>
      <c r="N58" s="214"/>
      <c r="O58" s="214"/>
    </row>
    <row r="59" spans="1:15" ht="45.6" x14ac:dyDescent="0.25">
      <c r="A59" s="106">
        <v>46</v>
      </c>
      <c r="B59" s="284" t="s">
        <v>48</v>
      </c>
      <c r="C59" s="272" t="s">
        <v>49</v>
      </c>
      <c r="D59" s="283">
        <v>32</v>
      </c>
      <c r="E59" s="211"/>
      <c r="F59" s="214"/>
      <c r="G59" s="214"/>
      <c r="H59" s="214"/>
      <c r="I59" s="214"/>
      <c r="J59" s="214"/>
      <c r="K59" s="214"/>
      <c r="L59" s="214"/>
      <c r="M59" s="214"/>
      <c r="N59" s="214"/>
      <c r="O59" s="214"/>
    </row>
    <row r="60" spans="1:15" x14ac:dyDescent="0.25">
      <c r="A60" s="106">
        <v>47</v>
      </c>
      <c r="B60" s="284" t="s">
        <v>202</v>
      </c>
      <c r="C60" s="272" t="s">
        <v>49</v>
      </c>
      <c r="D60" s="272">
        <v>2</v>
      </c>
      <c r="E60" s="268"/>
      <c r="F60" s="214"/>
      <c r="G60" s="214"/>
      <c r="H60" s="214"/>
      <c r="I60" s="214"/>
      <c r="J60" s="214"/>
      <c r="K60" s="214"/>
      <c r="L60" s="214"/>
      <c r="M60" s="214"/>
      <c r="N60" s="214"/>
      <c r="O60" s="214"/>
    </row>
    <row r="61" spans="1:15" s="81" customFormat="1" x14ac:dyDescent="0.25">
      <c r="A61" s="115">
        <v>48</v>
      </c>
      <c r="B61" s="284" t="s">
        <v>179</v>
      </c>
      <c r="C61" s="272" t="s">
        <v>44</v>
      </c>
      <c r="D61" s="272">
        <v>1</v>
      </c>
      <c r="E61" s="267"/>
      <c r="F61" s="219"/>
      <c r="G61" s="219"/>
      <c r="H61" s="219"/>
      <c r="I61" s="219"/>
      <c r="J61" s="219"/>
      <c r="K61" s="219"/>
      <c r="L61" s="219"/>
      <c r="M61" s="219"/>
      <c r="N61" s="219"/>
      <c r="O61" s="219"/>
    </row>
    <row r="62" spans="1:15" x14ac:dyDescent="0.25">
      <c r="A62" s="143"/>
      <c r="B62" s="252"/>
      <c r="C62" s="257"/>
      <c r="D62" s="254"/>
      <c r="E62" s="143"/>
      <c r="F62" s="185"/>
      <c r="G62" s="146"/>
      <c r="H62" s="146"/>
      <c r="I62" s="146"/>
      <c r="J62" s="147" t="s">
        <v>76</v>
      </c>
      <c r="K62" s="176"/>
      <c r="L62" s="176"/>
      <c r="M62" s="176"/>
      <c r="N62" s="176"/>
      <c r="O62" s="177"/>
    </row>
    <row r="63" spans="1:15" ht="7.2" customHeight="1" x14ac:dyDescent="0.2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1:15" x14ac:dyDescent="0.2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1:15" x14ac:dyDescent="0.2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1:15" x14ac:dyDescent="0.2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1:15" x14ac:dyDescent="0.2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9" spans="1:15" x14ac:dyDescent="0.25">
      <c r="I69" s="6"/>
    </row>
  </sheetData>
  <mergeCells count="9">
    <mergeCell ref="B10:O10"/>
    <mergeCell ref="B11:O11"/>
    <mergeCell ref="B42:O42"/>
    <mergeCell ref="K8:O8"/>
    <mergeCell ref="A8:A9"/>
    <mergeCell ref="B8:B9"/>
    <mergeCell ref="C8:C9"/>
    <mergeCell ref="D8:D9"/>
    <mergeCell ref="E8:J8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6"/>
  <sheetViews>
    <sheetView workbookViewId="0">
      <selection activeCell="D10" sqref="D10"/>
    </sheetView>
  </sheetViews>
  <sheetFormatPr defaultRowHeight="13.2" x14ac:dyDescent="0.25"/>
  <cols>
    <col min="3" max="3" width="28" customWidth="1"/>
    <col min="4" max="4" width="17.109375" customWidth="1"/>
    <col min="5" max="5" width="10.33203125" customWidth="1"/>
    <col min="6" max="6" width="12.21875" customWidth="1"/>
    <col min="7" max="7" width="7.44140625" customWidth="1"/>
    <col min="8" max="8" width="10.21875" customWidth="1"/>
  </cols>
  <sheetData>
    <row r="1" spans="1:9" x14ac:dyDescent="0.25">
      <c r="E1" s="67" t="s">
        <v>170</v>
      </c>
      <c r="F1" s="6"/>
    </row>
    <row r="3" spans="1:9" s="6" customFormat="1" ht="13.8" x14ac:dyDescent="0.25">
      <c r="A3" s="8" t="s">
        <v>0</v>
      </c>
      <c r="B3" s="8"/>
      <c r="C3" s="1"/>
      <c r="D3" s="22" t="s">
        <v>83</v>
      </c>
      <c r="E3" s="52"/>
      <c r="F3" s="53"/>
      <c r="G3" s="5"/>
      <c r="H3" s="5"/>
      <c r="I3"/>
    </row>
    <row r="4" spans="1:9" ht="13.8" x14ac:dyDescent="0.25">
      <c r="A4" s="8" t="s">
        <v>1</v>
      </c>
      <c r="B4" s="8"/>
      <c r="C4" s="1"/>
      <c r="D4" s="25" t="s">
        <v>169</v>
      </c>
      <c r="E4" s="3"/>
      <c r="F4" s="4"/>
      <c r="G4" s="5"/>
      <c r="H4" s="5"/>
    </row>
    <row r="5" spans="1:9" ht="13.8" x14ac:dyDescent="0.25">
      <c r="A5" s="8" t="s">
        <v>2</v>
      </c>
      <c r="B5" s="8"/>
      <c r="C5" s="1"/>
      <c r="D5" s="25" t="s">
        <v>129</v>
      </c>
      <c r="E5" s="3"/>
      <c r="F5" s="4"/>
      <c r="G5" s="5"/>
      <c r="H5" s="5"/>
    </row>
    <row r="6" spans="1:9" ht="13.8" x14ac:dyDescent="0.25">
      <c r="A6" s="8" t="s">
        <v>3</v>
      </c>
      <c r="B6" s="8"/>
      <c r="C6" s="1"/>
      <c r="E6" s="66" t="s">
        <v>82</v>
      </c>
      <c r="F6" s="4"/>
      <c r="G6" s="21"/>
      <c r="H6" s="5"/>
    </row>
    <row r="7" spans="1:9" ht="14.4" x14ac:dyDescent="0.25">
      <c r="A7" s="8" t="s">
        <v>20</v>
      </c>
      <c r="B7" s="8"/>
      <c r="C7" s="1"/>
      <c r="D7" s="26"/>
      <c r="E7" s="3"/>
      <c r="F7" s="4"/>
      <c r="G7" s="5"/>
      <c r="H7" s="5"/>
    </row>
    <row r="8" spans="1:9" ht="13.8" x14ac:dyDescent="0.25">
      <c r="A8" s="8" t="s">
        <v>11</v>
      </c>
      <c r="B8" s="8"/>
      <c r="C8" s="1"/>
      <c r="D8" s="26"/>
      <c r="E8" s="3"/>
      <c r="F8" s="4"/>
      <c r="G8" s="5"/>
      <c r="H8" s="5"/>
    </row>
    <row r="9" spans="1:9" ht="13.8" x14ac:dyDescent="0.25">
      <c r="A9" s="8" t="str">
        <f>KOPT!A7</f>
        <v>Tāme sastādīta: 2021.gada  …</v>
      </c>
      <c r="B9" s="8"/>
      <c r="C9" s="1"/>
      <c r="D9" s="2"/>
      <c r="E9" s="3"/>
      <c r="F9" s="4"/>
      <c r="G9" s="5"/>
      <c r="H9" s="5"/>
    </row>
    <row r="10" spans="1:9" x14ac:dyDescent="0.25">
      <c r="A10" s="3"/>
      <c r="B10" s="3"/>
      <c r="C10" s="1"/>
      <c r="D10" s="2"/>
      <c r="E10" s="3"/>
      <c r="F10" s="4"/>
      <c r="G10" s="5"/>
      <c r="H10" s="5"/>
    </row>
    <row r="11" spans="1:9" ht="76.2" x14ac:dyDescent="0.25">
      <c r="A11" s="60" t="s">
        <v>4</v>
      </c>
      <c r="B11" s="63" t="s">
        <v>12</v>
      </c>
      <c r="C11" s="62" t="s">
        <v>33</v>
      </c>
      <c r="D11" s="61" t="s">
        <v>21</v>
      </c>
      <c r="E11" s="400" t="s">
        <v>13</v>
      </c>
      <c r="F11" s="400"/>
      <c r="G11" s="400"/>
      <c r="H11" s="64" t="s">
        <v>9</v>
      </c>
    </row>
    <row r="12" spans="1:9" x14ac:dyDescent="0.25">
      <c r="A12" s="12"/>
      <c r="B12" s="11"/>
      <c r="C12" s="27"/>
      <c r="D12" s="13"/>
      <c r="E12" s="10"/>
      <c r="F12" s="14"/>
      <c r="G12" s="15"/>
      <c r="H12" s="16"/>
    </row>
    <row r="13" spans="1:9" ht="52.8" x14ac:dyDescent="0.25">
      <c r="A13" s="40">
        <v>1</v>
      </c>
      <c r="B13" s="41" t="s">
        <v>173</v>
      </c>
      <c r="C13" s="55" t="s">
        <v>126</v>
      </c>
      <c r="D13" s="42"/>
      <c r="E13" s="43"/>
      <c r="F13" s="44"/>
      <c r="G13" s="43"/>
      <c r="H13" s="45"/>
    </row>
    <row r="14" spans="1:9" x14ac:dyDescent="0.25">
      <c r="A14" s="33"/>
      <c r="B14" s="33"/>
      <c r="C14" s="73" t="s">
        <v>14</v>
      </c>
      <c r="D14" s="34"/>
      <c r="E14" s="35"/>
      <c r="F14" s="35"/>
      <c r="G14" s="35"/>
      <c r="H14" s="36"/>
    </row>
    <row r="15" spans="1:9" ht="15.6" customHeight="1" x14ac:dyDescent="0.25">
      <c r="A15" s="3"/>
      <c r="B15" s="3"/>
      <c r="C15" s="76" t="s">
        <v>77</v>
      </c>
      <c r="D15" s="29"/>
      <c r="E15" s="30"/>
      <c r="F15" s="31"/>
      <c r="G15" s="31"/>
      <c r="H15" s="31"/>
    </row>
    <row r="16" spans="1:9" ht="19.2" customHeight="1" x14ac:dyDescent="0.25">
      <c r="A16" s="3"/>
      <c r="B16" s="3"/>
      <c r="C16" s="77" t="s">
        <v>19</v>
      </c>
      <c r="D16" s="29"/>
      <c r="E16" s="30"/>
      <c r="F16" s="31"/>
      <c r="G16" s="31"/>
      <c r="H16" s="31"/>
    </row>
    <row r="17" spans="1:8" x14ac:dyDescent="0.25">
      <c r="A17" s="3"/>
      <c r="B17" s="3"/>
      <c r="C17" s="76" t="s">
        <v>78</v>
      </c>
      <c r="D17" s="29"/>
      <c r="E17" s="30"/>
      <c r="F17" s="31"/>
      <c r="G17" s="31"/>
      <c r="H17" s="31"/>
    </row>
    <row r="18" spans="1:8" x14ac:dyDescent="0.25">
      <c r="A18" s="3"/>
      <c r="B18" s="3"/>
      <c r="C18" s="78" t="s">
        <v>15</v>
      </c>
      <c r="D18" s="39"/>
      <c r="E18" s="30"/>
      <c r="F18" s="31"/>
      <c r="G18" s="31"/>
      <c r="H18" s="31"/>
    </row>
    <row r="19" spans="1:8" x14ac:dyDescent="0.25">
      <c r="A19" s="3"/>
      <c r="B19" s="3"/>
      <c r="C19" s="1"/>
      <c r="D19" s="2"/>
      <c r="E19" s="3"/>
      <c r="F19" s="4"/>
      <c r="G19" s="5"/>
      <c r="H19" s="5"/>
    </row>
    <row r="20" spans="1:8" x14ac:dyDescent="0.25">
      <c r="A20" s="3"/>
      <c r="B20" s="3"/>
      <c r="C20" s="17" t="s">
        <v>18</v>
      </c>
      <c r="D20" s="2"/>
      <c r="E20" s="3"/>
      <c r="F20" s="375"/>
      <c r="G20" s="375"/>
      <c r="H20" s="5"/>
    </row>
    <row r="21" spans="1:8" x14ac:dyDescent="0.25">
      <c r="A21" s="3"/>
      <c r="B21" s="3"/>
      <c r="C21" s="375" t="s">
        <v>79</v>
      </c>
      <c r="D21" s="375"/>
      <c r="E21" s="375"/>
      <c r="F21" s="50"/>
      <c r="G21" s="4"/>
      <c r="H21" s="5"/>
    </row>
    <row r="22" spans="1:8" x14ac:dyDescent="0.25">
      <c r="A22" s="3"/>
      <c r="B22" s="3"/>
      <c r="C22" s="375" t="s">
        <v>84</v>
      </c>
      <c r="D22" s="375"/>
      <c r="E22" s="375"/>
      <c r="F22" s="50"/>
      <c r="G22" s="4"/>
      <c r="H22" s="5"/>
    </row>
    <row r="23" spans="1:8" x14ac:dyDescent="0.25">
      <c r="A23" s="3"/>
      <c r="B23" s="3"/>
      <c r="C23" s="1"/>
      <c r="D23" s="2"/>
      <c r="E23" s="3"/>
      <c r="F23" s="50"/>
      <c r="G23" s="4"/>
      <c r="H23" s="5"/>
    </row>
    <row r="24" spans="1:8" x14ac:dyDescent="0.25">
      <c r="A24" s="3"/>
      <c r="B24" s="3"/>
      <c r="C24" s="17"/>
      <c r="D24" s="2"/>
      <c r="E24" s="3"/>
      <c r="F24" s="375"/>
      <c r="G24" s="375"/>
      <c r="H24" s="5"/>
    </row>
    <row r="25" spans="1:8" x14ac:dyDescent="0.25">
      <c r="A25" s="3"/>
      <c r="B25" s="3"/>
      <c r="C25" s="1"/>
      <c r="D25" s="2"/>
      <c r="E25" s="3"/>
      <c r="F25" s="50"/>
      <c r="G25" s="4"/>
      <c r="H25" s="5"/>
    </row>
    <row r="26" spans="1:8" x14ac:dyDescent="0.25">
      <c r="A26" s="3"/>
      <c r="B26" s="3"/>
      <c r="C26" s="50"/>
      <c r="D26" s="2"/>
      <c r="E26" s="3"/>
      <c r="F26" s="4"/>
      <c r="G26" s="5"/>
      <c r="H26" s="5"/>
    </row>
  </sheetData>
  <mergeCells count="5">
    <mergeCell ref="F20:G20"/>
    <mergeCell ref="C22:E22"/>
    <mergeCell ref="F24:G24"/>
    <mergeCell ref="E11:G11"/>
    <mergeCell ref="C21:E2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5"/>
  <sheetViews>
    <sheetView workbookViewId="0">
      <selection activeCell="R10" sqref="R10"/>
    </sheetView>
  </sheetViews>
  <sheetFormatPr defaultRowHeight="13.2" x14ac:dyDescent="0.25"/>
  <cols>
    <col min="1" max="1" width="4.33203125" customWidth="1"/>
    <col min="2" max="2" width="33.6640625" customWidth="1"/>
    <col min="3" max="3" width="6.44140625" customWidth="1"/>
    <col min="4" max="4" width="6.44140625" style="81" customWidth="1"/>
    <col min="5" max="5" width="6.21875" customWidth="1"/>
    <col min="6" max="7" width="6.77734375" customWidth="1"/>
    <col min="8" max="8" width="6" customWidth="1"/>
    <col min="9" max="10" width="5.21875" customWidth="1"/>
    <col min="12" max="12" width="7.33203125" customWidth="1"/>
    <col min="13" max="13" width="5.88671875" customWidth="1"/>
    <col min="14" max="14" width="12" customWidth="1"/>
    <col min="15" max="15" width="8.5546875" customWidth="1"/>
    <col min="16" max="16" width="6.109375" customWidth="1"/>
  </cols>
  <sheetData>
    <row r="1" spans="1:15" s="91" customFormat="1" ht="12" x14ac:dyDescent="0.25">
      <c r="C1" s="92" t="s">
        <v>133</v>
      </c>
      <c r="D1" s="317"/>
    </row>
    <row r="2" spans="1:15" s="91" customFormat="1" ht="11.4" x14ac:dyDescent="0.2">
      <c r="C2" s="318"/>
      <c r="D2" s="319"/>
    </row>
    <row r="3" spans="1:15" s="91" customFormat="1" ht="12" x14ac:dyDescent="0.2">
      <c r="A3" s="93" t="s">
        <v>0</v>
      </c>
      <c r="B3" s="94"/>
      <c r="C3" s="183" t="s">
        <v>83</v>
      </c>
      <c r="D3" s="181"/>
      <c r="E3" s="96"/>
      <c r="F3" s="97"/>
      <c r="G3" s="98"/>
      <c r="H3" s="98"/>
      <c r="I3" s="98"/>
      <c r="J3" s="98"/>
      <c r="K3" s="98"/>
      <c r="L3" s="98"/>
      <c r="M3" s="98"/>
      <c r="N3" s="98"/>
      <c r="O3" s="99"/>
    </row>
    <row r="4" spans="1:15" s="91" customFormat="1" ht="12" x14ac:dyDescent="0.25">
      <c r="A4" s="102" t="s">
        <v>1</v>
      </c>
      <c r="B4" s="102"/>
      <c r="C4" s="183" t="s">
        <v>245</v>
      </c>
      <c r="D4" s="148"/>
      <c r="E4" s="183"/>
      <c r="F4" s="249"/>
      <c r="G4" s="249"/>
      <c r="H4" s="248"/>
      <c r="I4" s="248"/>
      <c r="J4" s="248"/>
      <c r="K4" s="248"/>
      <c r="L4" s="248"/>
      <c r="M4" s="248"/>
    </row>
    <row r="5" spans="1:15" s="91" customFormat="1" ht="11.4" x14ac:dyDescent="0.2">
      <c r="A5" s="93" t="s">
        <v>2</v>
      </c>
      <c r="B5" s="94"/>
      <c r="C5" s="185" t="s">
        <v>254</v>
      </c>
      <c r="D5" s="254"/>
      <c r="E5" s="96"/>
      <c r="F5" s="97"/>
      <c r="G5" s="98"/>
      <c r="H5" s="98"/>
      <c r="I5" s="98"/>
      <c r="J5" s="98"/>
      <c r="K5" s="98"/>
      <c r="L5" s="98"/>
      <c r="M5" s="98"/>
      <c r="N5" s="98"/>
      <c r="O5" s="99"/>
    </row>
    <row r="6" spans="1:15" s="91" customFormat="1" ht="12" x14ac:dyDescent="0.2">
      <c r="A6" s="93" t="s">
        <v>3</v>
      </c>
      <c r="B6" s="94"/>
      <c r="C6" s="187"/>
      <c r="D6" s="181" t="s">
        <v>82</v>
      </c>
      <c r="E6" s="188"/>
      <c r="F6" s="97"/>
      <c r="G6" s="98"/>
      <c r="H6" s="98"/>
      <c r="I6" s="98"/>
      <c r="J6" s="98"/>
      <c r="K6" s="98"/>
      <c r="L6" s="98"/>
      <c r="M6" s="98"/>
      <c r="N6" s="98"/>
      <c r="O6" s="99"/>
    </row>
    <row r="7" spans="1:15" s="91" customFormat="1" ht="11.4" x14ac:dyDescent="0.2">
      <c r="A7" s="93" t="s">
        <v>96</v>
      </c>
      <c r="B7" s="94"/>
      <c r="C7" s="189"/>
      <c r="D7" s="254"/>
      <c r="E7" s="96"/>
      <c r="F7" s="97"/>
      <c r="G7" s="98"/>
      <c r="H7" s="98"/>
      <c r="I7" s="98"/>
      <c r="J7" s="98"/>
      <c r="K7" s="98"/>
      <c r="L7" s="98"/>
      <c r="M7" s="98"/>
      <c r="N7" s="101" t="s">
        <v>259</v>
      </c>
      <c r="O7" s="190"/>
    </row>
    <row r="8" spans="1:15" s="91" customFormat="1" ht="11.4" x14ac:dyDescent="0.2">
      <c r="A8" s="102" t="str">
        <f>KOPT!A7</f>
        <v>Tāme sastādīta: 2021.gada  …</v>
      </c>
      <c r="B8" s="94"/>
      <c r="C8" s="189"/>
      <c r="D8" s="254"/>
      <c r="E8" s="96"/>
      <c r="F8" s="97"/>
      <c r="G8" s="98"/>
      <c r="H8" s="98"/>
      <c r="I8" s="98"/>
      <c r="J8" s="98"/>
      <c r="K8" s="98"/>
      <c r="L8" s="98"/>
      <c r="M8" s="98"/>
      <c r="N8" s="98"/>
      <c r="O8" s="99"/>
    </row>
    <row r="9" spans="1:15" s="91" customFormat="1" ht="11.4" x14ac:dyDescent="0.2">
      <c r="A9" s="376" t="s">
        <v>4</v>
      </c>
      <c r="B9" s="378" t="s">
        <v>32</v>
      </c>
      <c r="C9" s="394" t="s">
        <v>5</v>
      </c>
      <c r="D9" s="424" t="s">
        <v>6</v>
      </c>
      <c r="E9" s="382" t="s">
        <v>7</v>
      </c>
      <c r="F9" s="382"/>
      <c r="G9" s="382"/>
      <c r="H9" s="382"/>
      <c r="I9" s="382"/>
      <c r="J9" s="393"/>
      <c r="K9" s="392" t="s">
        <v>10</v>
      </c>
      <c r="L9" s="382"/>
      <c r="M9" s="382"/>
      <c r="N9" s="382"/>
      <c r="O9" s="393"/>
    </row>
    <row r="10" spans="1:15" s="91" customFormat="1" ht="73.2" x14ac:dyDescent="0.2">
      <c r="A10" s="377"/>
      <c r="B10" s="379"/>
      <c r="C10" s="395"/>
      <c r="D10" s="425"/>
      <c r="E10" s="103" t="s">
        <v>8</v>
      </c>
      <c r="F10" s="103" t="s">
        <v>24</v>
      </c>
      <c r="G10" s="104" t="s">
        <v>25</v>
      </c>
      <c r="H10" s="104" t="s">
        <v>30</v>
      </c>
      <c r="I10" s="104" t="s">
        <v>26</v>
      </c>
      <c r="J10" s="104" t="s">
        <v>27</v>
      </c>
      <c r="K10" s="104" t="s">
        <v>9</v>
      </c>
      <c r="L10" s="104" t="s">
        <v>25</v>
      </c>
      <c r="M10" s="104" t="s">
        <v>30</v>
      </c>
      <c r="N10" s="104" t="s">
        <v>26</v>
      </c>
      <c r="O10" s="104" t="s">
        <v>28</v>
      </c>
    </row>
    <row r="11" spans="1:15" ht="24" customHeight="1" x14ac:dyDescent="0.25">
      <c r="A11" s="290"/>
      <c r="B11" s="433" t="s">
        <v>158</v>
      </c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5"/>
    </row>
    <row r="12" spans="1:15" ht="45.6" x14ac:dyDescent="0.25">
      <c r="A12" s="106">
        <v>1</v>
      </c>
      <c r="B12" s="296" t="s">
        <v>277</v>
      </c>
      <c r="C12" s="297" t="s">
        <v>35</v>
      </c>
      <c r="D12" s="298" t="s">
        <v>109</v>
      </c>
      <c r="E12" s="211"/>
      <c r="F12" s="214"/>
      <c r="G12" s="208"/>
      <c r="H12" s="299"/>
      <c r="I12" s="217"/>
      <c r="J12" s="217"/>
      <c r="K12" s="214"/>
      <c r="L12" s="300"/>
      <c r="M12" s="300"/>
      <c r="N12" s="300"/>
      <c r="O12" s="300"/>
    </row>
    <row r="13" spans="1:15" ht="34.200000000000003" x14ac:dyDescent="0.25">
      <c r="A13" s="106">
        <v>2</v>
      </c>
      <c r="B13" s="301" t="s">
        <v>56</v>
      </c>
      <c r="C13" s="225" t="s">
        <v>36</v>
      </c>
      <c r="D13" s="302" t="s">
        <v>110</v>
      </c>
      <c r="E13" s="211"/>
      <c r="F13" s="214"/>
      <c r="G13" s="208"/>
      <c r="H13" s="213"/>
      <c r="I13" s="217"/>
      <c r="J13" s="217"/>
      <c r="K13" s="214"/>
      <c r="L13" s="300"/>
      <c r="M13" s="300"/>
      <c r="N13" s="300"/>
      <c r="O13" s="300"/>
    </row>
    <row r="14" spans="1:15" ht="60" customHeight="1" x14ac:dyDescent="0.25">
      <c r="A14" s="106">
        <v>3</v>
      </c>
      <c r="B14" s="301" t="s">
        <v>38</v>
      </c>
      <c r="C14" s="303" t="s">
        <v>35</v>
      </c>
      <c r="D14" s="302" t="s">
        <v>109</v>
      </c>
      <c r="E14" s="268"/>
      <c r="F14" s="214"/>
      <c r="G14" s="208"/>
      <c r="H14" s="213"/>
      <c r="I14" s="217"/>
      <c r="J14" s="217"/>
      <c r="K14" s="214"/>
      <c r="L14" s="300"/>
      <c r="M14" s="300"/>
      <c r="N14" s="300"/>
      <c r="O14" s="300"/>
    </row>
    <row r="15" spans="1:15" ht="34.200000000000003" x14ac:dyDescent="0.25">
      <c r="A15" s="106">
        <v>4</v>
      </c>
      <c r="B15" s="301" t="s">
        <v>200</v>
      </c>
      <c r="C15" s="304" t="s">
        <v>40</v>
      </c>
      <c r="D15" s="302" t="s">
        <v>111</v>
      </c>
      <c r="E15" s="268"/>
      <c r="F15" s="214"/>
      <c r="G15" s="208"/>
      <c r="H15" s="213"/>
      <c r="I15" s="217"/>
      <c r="J15" s="217"/>
      <c r="K15" s="214"/>
      <c r="L15" s="300"/>
      <c r="M15" s="300"/>
      <c r="N15" s="300"/>
      <c r="O15" s="300"/>
    </row>
    <row r="16" spans="1:15" ht="22.8" x14ac:dyDescent="0.25">
      <c r="A16" s="106">
        <v>5</v>
      </c>
      <c r="B16" s="301" t="s">
        <v>278</v>
      </c>
      <c r="C16" s="304" t="s">
        <v>40</v>
      </c>
      <c r="D16" s="302" t="s">
        <v>112</v>
      </c>
      <c r="E16" s="268"/>
      <c r="F16" s="214"/>
      <c r="G16" s="208"/>
      <c r="H16" s="213"/>
      <c r="I16" s="217"/>
      <c r="J16" s="217"/>
      <c r="K16" s="214"/>
      <c r="L16" s="300"/>
      <c r="M16" s="300"/>
      <c r="N16" s="300"/>
      <c r="O16" s="300"/>
    </row>
    <row r="17" spans="1:15" ht="13.2" customHeight="1" x14ac:dyDescent="0.25">
      <c r="A17" s="106">
        <v>6</v>
      </c>
      <c r="B17" s="301" t="s">
        <v>42</v>
      </c>
      <c r="C17" s="304" t="s">
        <v>35</v>
      </c>
      <c r="D17" s="302" t="s">
        <v>109</v>
      </c>
      <c r="E17" s="268"/>
      <c r="F17" s="214"/>
      <c r="G17" s="208"/>
      <c r="H17" s="213"/>
      <c r="I17" s="217"/>
      <c r="J17" s="217"/>
      <c r="K17" s="214"/>
      <c r="L17" s="300"/>
      <c r="M17" s="300"/>
      <c r="N17" s="300"/>
      <c r="O17" s="300"/>
    </row>
    <row r="18" spans="1:15" ht="17.399999999999999" customHeight="1" x14ac:dyDescent="0.25">
      <c r="A18" s="106"/>
      <c r="B18" s="433" t="s">
        <v>113</v>
      </c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5"/>
    </row>
    <row r="19" spans="1:15" ht="27.6" customHeight="1" x14ac:dyDescent="0.25">
      <c r="A19" s="106">
        <v>7</v>
      </c>
      <c r="B19" s="301" t="s">
        <v>279</v>
      </c>
      <c r="C19" s="304" t="s">
        <v>35</v>
      </c>
      <c r="D19" s="302" t="s">
        <v>109</v>
      </c>
      <c r="E19" s="268"/>
      <c r="F19" s="214"/>
      <c r="G19" s="208"/>
      <c r="H19" s="213"/>
      <c r="I19" s="217"/>
      <c r="J19" s="217"/>
      <c r="K19" s="214"/>
      <c r="L19" s="300"/>
      <c r="M19" s="300"/>
      <c r="N19" s="300"/>
      <c r="O19" s="300"/>
    </row>
    <row r="20" spans="1:15" ht="14.4" customHeight="1" x14ac:dyDescent="0.25">
      <c r="A20" s="106">
        <v>8</v>
      </c>
      <c r="B20" s="301" t="s">
        <v>114</v>
      </c>
      <c r="C20" s="304" t="s">
        <v>45</v>
      </c>
      <c r="D20" s="302">
        <v>1</v>
      </c>
      <c r="E20" s="268"/>
      <c r="F20" s="214"/>
      <c r="G20" s="208"/>
      <c r="H20" s="213"/>
      <c r="I20" s="217"/>
      <c r="J20" s="217"/>
      <c r="K20" s="214"/>
      <c r="L20" s="300"/>
      <c r="M20" s="300"/>
      <c r="N20" s="300"/>
      <c r="O20" s="300"/>
    </row>
    <row r="21" spans="1:15" ht="22.8" x14ac:dyDescent="0.25">
      <c r="A21" s="106">
        <v>9</v>
      </c>
      <c r="B21" s="301" t="s">
        <v>280</v>
      </c>
      <c r="C21" s="305" t="s">
        <v>44</v>
      </c>
      <c r="D21" s="302">
        <v>1</v>
      </c>
      <c r="E21" s="268"/>
      <c r="F21" s="214"/>
      <c r="G21" s="242"/>
      <c r="H21" s="141"/>
      <c r="I21" s="217"/>
      <c r="J21" s="217"/>
      <c r="K21" s="214"/>
      <c r="L21" s="300"/>
      <c r="M21" s="300"/>
      <c r="N21" s="300"/>
      <c r="O21" s="300"/>
    </row>
    <row r="22" spans="1:15" s="85" customFormat="1" x14ac:dyDescent="0.25">
      <c r="A22" s="115" t="s">
        <v>242</v>
      </c>
      <c r="B22" s="141" t="s">
        <v>209</v>
      </c>
      <c r="C22" s="306" t="s">
        <v>45</v>
      </c>
      <c r="D22" s="217">
        <v>1</v>
      </c>
      <c r="E22" s="267"/>
      <c r="F22" s="219"/>
      <c r="G22" s="227"/>
      <c r="H22" s="141"/>
      <c r="I22" s="217"/>
      <c r="J22" s="217"/>
      <c r="K22" s="219"/>
      <c r="L22" s="307"/>
      <c r="M22" s="307"/>
      <c r="N22" s="307"/>
      <c r="O22" s="307"/>
    </row>
    <row r="23" spans="1:15" s="81" customFormat="1" x14ac:dyDescent="0.25">
      <c r="A23" s="115">
        <v>10</v>
      </c>
      <c r="B23" s="301" t="s">
        <v>46</v>
      </c>
      <c r="C23" s="305" t="s">
        <v>35</v>
      </c>
      <c r="D23" s="302" t="s">
        <v>109</v>
      </c>
      <c r="E23" s="267"/>
      <c r="F23" s="219"/>
      <c r="G23" s="227"/>
      <c r="H23" s="141"/>
      <c r="I23" s="217"/>
      <c r="J23" s="217"/>
      <c r="K23" s="219"/>
      <c r="L23" s="307"/>
      <c r="M23" s="307"/>
      <c r="N23" s="307"/>
      <c r="O23" s="307"/>
    </row>
    <row r="24" spans="1:15" s="81" customFormat="1" ht="13.8" customHeight="1" x14ac:dyDescent="0.25">
      <c r="A24" s="115">
        <v>11</v>
      </c>
      <c r="B24" s="301" t="s">
        <v>174</v>
      </c>
      <c r="C24" s="305" t="s">
        <v>35</v>
      </c>
      <c r="D24" s="302" t="s">
        <v>109</v>
      </c>
      <c r="E24" s="267"/>
      <c r="F24" s="219"/>
      <c r="G24" s="242"/>
      <c r="H24" s="141"/>
      <c r="I24" s="217"/>
      <c r="J24" s="217"/>
      <c r="K24" s="219"/>
      <c r="L24" s="307"/>
      <c r="M24" s="307"/>
      <c r="N24" s="307"/>
      <c r="O24" s="307"/>
    </row>
    <row r="25" spans="1:15" s="81" customFormat="1" x14ac:dyDescent="0.25">
      <c r="A25" s="115">
        <v>12</v>
      </c>
      <c r="B25" s="301" t="s">
        <v>47</v>
      </c>
      <c r="C25" s="305" t="s">
        <v>35</v>
      </c>
      <c r="D25" s="302" t="s">
        <v>109</v>
      </c>
      <c r="E25" s="267"/>
      <c r="F25" s="219"/>
      <c r="G25" s="242"/>
      <c r="H25" s="141"/>
      <c r="I25" s="217"/>
      <c r="J25" s="217"/>
      <c r="K25" s="219"/>
      <c r="L25" s="307"/>
      <c r="M25" s="307"/>
      <c r="N25" s="307"/>
      <c r="O25" s="307"/>
    </row>
    <row r="26" spans="1:15" s="81" customFormat="1" ht="45.6" x14ac:dyDescent="0.25">
      <c r="A26" s="115">
        <v>13</v>
      </c>
      <c r="B26" s="301" t="s">
        <v>48</v>
      </c>
      <c r="C26" s="305" t="s">
        <v>49</v>
      </c>
      <c r="D26" s="302">
        <v>5</v>
      </c>
      <c r="E26" s="267"/>
      <c r="F26" s="219"/>
      <c r="G26" s="242"/>
      <c r="H26" s="141"/>
      <c r="I26" s="217"/>
      <c r="J26" s="217"/>
      <c r="K26" s="219"/>
      <c r="L26" s="307"/>
      <c r="M26" s="307"/>
      <c r="N26" s="307"/>
      <c r="O26" s="307"/>
    </row>
    <row r="27" spans="1:15" ht="24" customHeight="1" x14ac:dyDescent="0.25">
      <c r="A27" s="106"/>
      <c r="B27" s="430" t="s">
        <v>157</v>
      </c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2"/>
    </row>
    <row r="28" spans="1:15" ht="68.400000000000006" x14ac:dyDescent="0.25">
      <c r="A28" s="106">
        <v>14</v>
      </c>
      <c r="B28" s="296" t="s">
        <v>281</v>
      </c>
      <c r="C28" s="313" t="s">
        <v>35</v>
      </c>
      <c r="D28" s="302" t="s">
        <v>115</v>
      </c>
      <c r="E28" s="268"/>
      <c r="F28" s="214"/>
      <c r="G28" s="208"/>
      <c r="H28" s="299"/>
      <c r="I28" s="217"/>
      <c r="J28" s="217"/>
      <c r="K28" s="214"/>
      <c r="L28" s="300"/>
      <c r="M28" s="300"/>
      <c r="N28" s="300"/>
      <c r="O28" s="300"/>
    </row>
    <row r="29" spans="1:15" ht="34.200000000000003" x14ac:dyDescent="0.25">
      <c r="A29" s="106">
        <v>15</v>
      </c>
      <c r="B29" s="301" t="s">
        <v>56</v>
      </c>
      <c r="C29" s="314" t="s">
        <v>36</v>
      </c>
      <c r="D29" s="302" t="s">
        <v>116</v>
      </c>
      <c r="E29" s="268"/>
      <c r="F29" s="214"/>
      <c r="G29" s="208"/>
      <c r="H29" s="213"/>
      <c r="I29" s="217"/>
      <c r="J29" s="217"/>
      <c r="K29" s="214"/>
      <c r="L29" s="300"/>
      <c r="M29" s="300"/>
      <c r="N29" s="300"/>
      <c r="O29" s="300"/>
    </row>
    <row r="30" spans="1:15" ht="40.799999999999997" customHeight="1" x14ac:dyDescent="0.25">
      <c r="A30" s="106">
        <v>16</v>
      </c>
      <c r="B30" s="301" t="s">
        <v>117</v>
      </c>
      <c r="C30" s="314" t="s">
        <v>36</v>
      </c>
      <c r="D30" s="302" t="s">
        <v>118</v>
      </c>
      <c r="E30" s="268"/>
      <c r="F30" s="214"/>
      <c r="G30" s="208"/>
      <c r="H30" s="213"/>
      <c r="I30" s="217"/>
      <c r="J30" s="217"/>
      <c r="K30" s="214"/>
      <c r="L30" s="300"/>
      <c r="M30" s="300"/>
      <c r="N30" s="300"/>
      <c r="O30" s="300"/>
    </row>
    <row r="31" spans="1:15" ht="57" x14ac:dyDescent="0.25">
      <c r="A31" s="106">
        <v>17</v>
      </c>
      <c r="B31" s="301" t="s">
        <v>38</v>
      </c>
      <c r="C31" s="313" t="s">
        <v>35</v>
      </c>
      <c r="D31" s="302" t="s">
        <v>115</v>
      </c>
      <c r="E31" s="268"/>
      <c r="F31" s="214"/>
      <c r="G31" s="208"/>
      <c r="H31" s="213"/>
      <c r="I31" s="217"/>
      <c r="J31" s="217"/>
      <c r="K31" s="214"/>
      <c r="L31" s="300"/>
      <c r="M31" s="300"/>
      <c r="N31" s="300"/>
      <c r="O31" s="300"/>
    </row>
    <row r="32" spans="1:15" ht="34.200000000000003" x14ac:dyDescent="0.25">
      <c r="A32" s="106">
        <v>18</v>
      </c>
      <c r="B32" s="301" t="s">
        <v>282</v>
      </c>
      <c r="C32" s="313" t="s">
        <v>40</v>
      </c>
      <c r="D32" s="302" t="s">
        <v>119</v>
      </c>
      <c r="E32" s="268"/>
      <c r="F32" s="214"/>
      <c r="G32" s="208"/>
      <c r="H32" s="213"/>
      <c r="I32" s="217"/>
      <c r="J32" s="217"/>
      <c r="K32" s="214"/>
      <c r="L32" s="300"/>
      <c r="M32" s="300"/>
      <c r="N32" s="300"/>
      <c r="O32" s="300"/>
    </row>
    <row r="33" spans="1:15" ht="22.8" x14ac:dyDescent="0.25">
      <c r="A33" s="106">
        <v>19</v>
      </c>
      <c r="B33" s="301" t="s">
        <v>283</v>
      </c>
      <c r="C33" s="313" t="s">
        <v>40</v>
      </c>
      <c r="D33" s="302" t="s">
        <v>120</v>
      </c>
      <c r="E33" s="268"/>
      <c r="F33" s="214"/>
      <c r="G33" s="208"/>
      <c r="H33" s="213"/>
      <c r="I33" s="217"/>
      <c r="J33" s="217"/>
      <c r="K33" s="214"/>
      <c r="L33" s="300"/>
      <c r="M33" s="300"/>
      <c r="N33" s="300"/>
      <c r="O33" s="300"/>
    </row>
    <row r="34" spans="1:15" x14ac:dyDescent="0.25">
      <c r="A34" s="106"/>
      <c r="B34" s="301" t="s">
        <v>113</v>
      </c>
      <c r="C34" s="313"/>
      <c r="D34" s="302"/>
      <c r="E34" s="268"/>
      <c r="F34" s="214"/>
      <c r="G34" s="208"/>
      <c r="H34" s="308"/>
      <c r="I34" s="217"/>
      <c r="J34" s="217"/>
      <c r="K34" s="214"/>
      <c r="L34" s="300"/>
      <c r="M34" s="300"/>
      <c r="N34" s="300"/>
      <c r="O34" s="300"/>
    </row>
    <row r="35" spans="1:15" ht="22.8" x14ac:dyDescent="0.25">
      <c r="A35" s="106">
        <v>20</v>
      </c>
      <c r="B35" s="301" t="s">
        <v>284</v>
      </c>
      <c r="C35" s="313" t="s">
        <v>35</v>
      </c>
      <c r="D35" s="302" t="s">
        <v>122</v>
      </c>
      <c r="E35" s="268"/>
      <c r="F35" s="214"/>
      <c r="G35" s="208"/>
      <c r="H35" s="213"/>
      <c r="I35" s="217"/>
      <c r="J35" s="217"/>
      <c r="K35" s="214"/>
      <c r="L35" s="300"/>
      <c r="M35" s="300"/>
      <c r="N35" s="300"/>
      <c r="O35" s="300"/>
    </row>
    <row r="36" spans="1:15" ht="22.8" x14ac:dyDescent="0.25">
      <c r="A36" s="106">
        <v>21</v>
      </c>
      <c r="B36" s="301" t="s">
        <v>285</v>
      </c>
      <c r="C36" s="304" t="s">
        <v>35</v>
      </c>
      <c r="D36" s="302" t="s">
        <v>121</v>
      </c>
      <c r="E36" s="268"/>
      <c r="F36" s="214"/>
      <c r="G36" s="208"/>
      <c r="H36" s="213"/>
      <c r="I36" s="217"/>
      <c r="J36" s="217"/>
      <c r="K36" s="214"/>
      <c r="L36" s="300"/>
      <c r="M36" s="300"/>
      <c r="N36" s="300"/>
      <c r="O36" s="300"/>
    </row>
    <row r="37" spans="1:15" x14ac:dyDescent="0.25">
      <c r="A37" s="106">
        <v>22</v>
      </c>
      <c r="B37" s="301" t="s">
        <v>98</v>
      </c>
      <c r="C37" s="305" t="s">
        <v>45</v>
      </c>
      <c r="D37" s="302">
        <v>9</v>
      </c>
      <c r="E37" s="267"/>
      <c r="F37" s="214"/>
      <c r="G37" s="208"/>
      <c r="H37" s="141"/>
      <c r="I37" s="217"/>
      <c r="J37" s="309"/>
      <c r="K37" s="214"/>
      <c r="L37" s="300"/>
      <c r="M37" s="300"/>
      <c r="N37" s="300"/>
      <c r="O37" s="300"/>
    </row>
    <row r="38" spans="1:15" ht="22.8" x14ac:dyDescent="0.25">
      <c r="A38" s="106">
        <v>23</v>
      </c>
      <c r="B38" s="301" t="s">
        <v>175</v>
      </c>
      <c r="C38" s="305" t="s">
        <v>44</v>
      </c>
      <c r="D38" s="302">
        <v>1</v>
      </c>
      <c r="E38" s="267"/>
      <c r="F38" s="214"/>
      <c r="G38" s="208"/>
      <c r="H38" s="141"/>
      <c r="I38" s="217"/>
      <c r="J38" s="217"/>
      <c r="K38" s="214"/>
      <c r="L38" s="300"/>
      <c r="M38" s="300"/>
      <c r="N38" s="300"/>
      <c r="O38" s="300"/>
    </row>
    <row r="39" spans="1:15" ht="22.8" x14ac:dyDescent="0.25">
      <c r="A39" s="106">
        <v>24</v>
      </c>
      <c r="B39" s="301" t="s">
        <v>135</v>
      </c>
      <c r="C39" s="305" t="s">
        <v>44</v>
      </c>
      <c r="D39" s="302">
        <v>9</v>
      </c>
      <c r="E39" s="267"/>
      <c r="F39" s="214"/>
      <c r="G39" s="208"/>
      <c r="H39" s="141"/>
      <c r="I39" s="310"/>
      <c r="J39" s="217"/>
      <c r="K39" s="214"/>
      <c r="L39" s="300"/>
      <c r="M39" s="300"/>
      <c r="N39" s="300"/>
      <c r="O39" s="300"/>
    </row>
    <row r="40" spans="1:15" x14ac:dyDescent="0.25">
      <c r="A40" s="106">
        <v>25</v>
      </c>
      <c r="B40" s="301" t="s">
        <v>124</v>
      </c>
      <c r="C40" s="305" t="s">
        <v>45</v>
      </c>
      <c r="D40" s="311">
        <v>1</v>
      </c>
      <c r="E40" s="267"/>
      <c r="F40" s="214"/>
      <c r="G40" s="208"/>
      <c r="H40" s="141"/>
      <c r="I40" s="310"/>
      <c r="J40" s="310"/>
      <c r="K40" s="214"/>
      <c r="L40" s="300"/>
      <c r="M40" s="300"/>
      <c r="N40" s="300"/>
      <c r="O40" s="300"/>
    </row>
    <row r="41" spans="1:15" s="81" customFormat="1" x14ac:dyDescent="0.25">
      <c r="A41" s="115">
        <v>26</v>
      </c>
      <c r="B41" s="301" t="s">
        <v>123</v>
      </c>
      <c r="C41" s="305" t="s">
        <v>45</v>
      </c>
      <c r="D41" s="311">
        <v>9</v>
      </c>
      <c r="E41" s="267"/>
      <c r="F41" s="219"/>
      <c r="G41" s="242"/>
      <c r="H41" s="141"/>
      <c r="I41" s="310"/>
      <c r="J41" s="312"/>
      <c r="K41" s="219"/>
      <c r="L41" s="307"/>
      <c r="M41" s="307"/>
      <c r="N41" s="307"/>
      <c r="O41" s="307"/>
    </row>
    <row r="42" spans="1:15" ht="22.8" x14ac:dyDescent="0.25">
      <c r="A42" s="106">
        <v>27</v>
      </c>
      <c r="B42" s="301" t="s">
        <v>201</v>
      </c>
      <c r="C42" s="304" t="s">
        <v>44</v>
      </c>
      <c r="D42" s="311">
        <v>1</v>
      </c>
      <c r="E42" s="268"/>
      <c r="F42" s="214"/>
      <c r="G42" s="208"/>
      <c r="H42" s="213"/>
      <c r="I42" s="217"/>
      <c r="J42" s="310"/>
      <c r="K42" s="214"/>
      <c r="L42" s="300"/>
      <c r="M42" s="300"/>
      <c r="N42" s="300"/>
      <c r="O42" s="300"/>
    </row>
    <row r="43" spans="1:15" s="6" customFormat="1" x14ac:dyDescent="0.25">
      <c r="A43" s="106">
        <v>28</v>
      </c>
      <c r="B43" s="213" t="s">
        <v>241</v>
      </c>
      <c r="C43" s="306" t="s">
        <v>206</v>
      </c>
      <c r="D43" s="310">
        <v>9</v>
      </c>
      <c r="E43" s="268"/>
      <c r="F43" s="214"/>
      <c r="G43" s="208"/>
      <c r="H43" s="213"/>
      <c r="I43" s="217"/>
      <c r="J43" s="310"/>
      <c r="K43" s="214"/>
      <c r="L43" s="300"/>
      <c r="M43" s="300"/>
      <c r="N43" s="300"/>
      <c r="O43" s="300"/>
    </row>
    <row r="44" spans="1:15" x14ac:dyDescent="0.25">
      <c r="A44" s="106">
        <v>29</v>
      </c>
      <c r="B44" s="301" t="s">
        <v>46</v>
      </c>
      <c r="C44" s="304" t="s">
        <v>35</v>
      </c>
      <c r="D44" s="302" t="s">
        <v>115</v>
      </c>
      <c r="E44" s="268"/>
      <c r="F44" s="214"/>
      <c r="G44" s="242"/>
      <c r="H44" s="213"/>
      <c r="I44" s="217"/>
      <c r="J44" s="217"/>
      <c r="K44" s="214"/>
      <c r="L44" s="300"/>
      <c r="M44" s="300"/>
      <c r="N44" s="300"/>
      <c r="O44" s="300"/>
    </row>
    <row r="45" spans="1:15" s="81" customFormat="1" ht="22.8" x14ac:dyDescent="0.25">
      <c r="A45" s="115">
        <v>30</v>
      </c>
      <c r="B45" s="301" t="s">
        <v>174</v>
      </c>
      <c r="C45" s="305" t="s">
        <v>35</v>
      </c>
      <c r="D45" s="302" t="s">
        <v>115</v>
      </c>
      <c r="E45" s="267"/>
      <c r="F45" s="219"/>
      <c r="G45" s="208"/>
      <c r="H45" s="213"/>
      <c r="I45" s="217"/>
      <c r="J45" s="217"/>
      <c r="K45" s="219"/>
      <c r="L45" s="307"/>
      <c r="M45" s="307"/>
      <c r="N45" s="307"/>
      <c r="O45" s="307"/>
    </row>
    <row r="46" spans="1:15" s="81" customFormat="1" ht="22.8" x14ac:dyDescent="0.25">
      <c r="A46" s="115">
        <v>31</v>
      </c>
      <c r="B46" s="301" t="s">
        <v>125</v>
      </c>
      <c r="C46" s="305" t="s">
        <v>44</v>
      </c>
      <c r="D46" s="302">
        <v>7</v>
      </c>
      <c r="E46" s="217"/>
      <c r="F46" s="219"/>
      <c r="G46" s="242"/>
      <c r="H46" s="141"/>
      <c r="I46" s="217"/>
      <c r="J46" s="217"/>
      <c r="K46" s="219"/>
      <c r="L46" s="307"/>
      <c r="M46" s="307"/>
      <c r="N46" s="307"/>
      <c r="O46" s="307"/>
    </row>
    <row r="47" spans="1:15" s="81" customFormat="1" x14ac:dyDescent="0.25">
      <c r="A47" s="115">
        <v>32</v>
      </c>
      <c r="B47" s="301" t="s">
        <v>47</v>
      </c>
      <c r="C47" s="305" t="s">
        <v>35</v>
      </c>
      <c r="D47" s="302" t="s">
        <v>115</v>
      </c>
      <c r="E47" s="267"/>
      <c r="F47" s="219"/>
      <c r="G47" s="208"/>
      <c r="H47" s="141"/>
      <c r="I47" s="277"/>
      <c r="J47" s="217"/>
      <c r="K47" s="219"/>
      <c r="L47" s="307"/>
      <c r="M47" s="307"/>
      <c r="N47" s="307"/>
      <c r="O47" s="307"/>
    </row>
    <row r="48" spans="1:15" s="81" customFormat="1" x14ac:dyDescent="0.25">
      <c r="A48" s="115">
        <v>33</v>
      </c>
      <c r="B48" s="301" t="s">
        <v>180</v>
      </c>
      <c r="C48" s="305" t="s">
        <v>44</v>
      </c>
      <c r="D48" s="302">
        <v>1</v>
      </c>
      <c r="E48" s="267"/>
      <c r="F48" s="219"/>
      <c r="G48" s="242"/>
      <c r="H48" s="141"/>
      <c r="I48" s="277"/>
      <c r="J48" s="217"/>
      <c r="K48" s="219"/>
      <c r="L48" s="307"/>
      <c r="M48" s="307"/>
      <c r="N48" s="307"/>
      <c r="O48" s="307"/>
    </row>
    <row r="49" spans="1:15" x14ac:dyDescent="0.25">
      <c r="A49" s="143"/>
      <c r="B49" s="291"/>
      <c r="C49" s="292"/>
      <c r="D49" s="293"/>
      <c r="E49" s="143"/>
      <c r="F49" s="185"/>
      <c r="G49" s="146"/>
      <c r="H49" s="146"/>
      <c r="I49" s="146"/>
      <c r="J49" s="147" t="s">
        <v>76</v>
      </c>
      <c r="K49" s="176"/>
      <c r="L49" s="294"/>
      <c r="M49" s="294"/>
      <c r="N49" s="294"/>
      <c r="O49" s="295"/>
    </row>
    <row r="50" spans="1:15" x14ac:dyDescent="0.25">
      <c r="A50" s="91"/>
      <c r="B50" s="91"/>
      <c r="C50" s="91"/>
      <c r="D50" s="120"/>
      <c r="E50" s="91"/>
      <c r="F50" s="91"/>
      <c r="G50" s="91"/>
      <c r="H50" s="91"/>
      <c r="I50" s="91"/>
      <c r="J50" s="91"/>
      <c r="K50" s="91"/>
    </row>
    <row r="51" spans="1:15" x14ac:dyDescent="0.25">
      <c r="A51" s="91"/>
      <c r="B51" s="91"/>
      <c r="C51" s="91"/>
      <c r="D51" s="120"/>
      <c r="E51" s="91"/>
      <c r="F51" s="91"/>
      <c r="G51" s="91"/>
      <c r="H51" s="91"/>
      <c r="I51" s="91"/>
      <c r="J51" s="91"/>
      <c r="K51" s="91"/>
    </row>
    <row r="52" spans="1:15" x14ac:dyDescent="0.25">
      <c r="A52" s="91"/>
      <c r="B52" s="91"/>
      <c r="C52" s="91"/>
      <c r="D52" s="120"/>
      <c r="E52" s="91"/>
      <c r="F52" s="91"/>
      <c r="G52" s="91"/>
      <c r="H52" s="91"/>
      <c r="I52" s="91"/>
      <c r="J52" s="91"/>
      <c r="K52" s="91"/>
    </row>
    <row r="53" spans="1:15" x14ac:dyDescent="0.25">
      <c r="A53" s="91"/>
      <c r="B53" s="91"/>
      <c r="C53" s="91"/>
      <c r="D53" s="120"/>
      <c r="E53" s="91"/>
      <c r="F53" s="91"/>
      <c r="G53" s="91"/>
      <c r="H53" s="91"/>
      <c r="I53" s="91"/>
      <c r="J53" s="91"/>
      <c r="K53" s="91"/>
    </row>
    <row r="54" spans="1:15" x14ac:dyDescent="0.25">
      <c r="A54" s="91"/>
      <c r="B54" s="91"/>
      <c r="C54" s="91"/>
      <c r="D54" s="120"/>
      <c r="E54" s="91"/>
      <c r="F54" s="91"/>
      <c r="G54" s="91"/>
      <c r="H54" s="91"/>
      <c r="I54" s="91"/>
      <c r="J54" s="91"/>
      <c r="K54" s="91"/>
    </row>
    <row r="55" spans="1:15" x14ac:dyDescent="0.25">
      <c r="A55" s="91"/>
      <c r="B55" s="91"/>
      <c r="C55" s="91"/>
      <c r="D55" s="120"/>
      <c r="E55" s="91"/>
      <c r="F55" s="91"/>
      <c r="G55" s="91"/>
      <c r="H55" s="91"/>
      <c r="I55" s="91"/>
      <c r="J55" s="91"/>
      <c r="K55" s="91"/>
    </row>
    <row r="56" spans="1:15" x14ac:dyDescent="0.25">
      <c r="A56" s="91"/>
      <c r="B56" s="91"/>
      <c r="C56" s="91"/>
      <c r="D56" s="120"/>
      <c r="E56" s="91"/>
      <c r="F56" s="91"/>
      <c r="G56" s="91"/>
      <c r="H56" s="91"/>
      <c r="I56" s="91"/>
      <c r="J56" s="91"/>
      <c r="K56" s="91"/>
    </row>
    <row r="57" spans="1:15" x14ac:dyDescent="0.25">
      <c r="A57" s="91"/>
      <c r="B57" s="91"/>
      <c r="C57" s="91"/>
      <c r="D57" s="120"/>
      <c r="E57" s="91"/>
      <c r="F57" s="91"/>
      <c r="G57" s="91"/>
      <c r="H57" s="91"/>
      <c r="I57" s="91"/>
      <c r="J57" s="91"/>
      <c r="K57" s="91"/>
    </row>
    <row r="58" spans="1:15" x14ac:dyDescent="0.25">
      <c r="A58" s="91"/>
      <c r="B58" s="91"/>
      <c r="C58" s="91"/>
      <c r="D58" s="120"/>
      <c r="E58" s="91"/>
      <c r="F58" s="91"/>
      <c r="G58" s="91"/>
      <c r="H58" s="91"/>
      <c r="I58" s="91"/>
      <c r="J58" s="91"/>
      <c r="K58" s="91"/>
    </row>
    <row r="59" spans="1:15" x14ac:dyDescent="0.25">
      <c r="A59" s="91"/>
      <c r="B59" s="91"/>
      <c r="C59" s="91"/>
      <c r="D59" s="120"/>
      <c r="E59" s="91"/>
      <c r="F59" s="91"/>
      <c r="G59" s="91"/>
      <c r="H59" s="91"/>
      <c r="I59" s="91"/>
      <c r="J59" s="91"/>
      <c r="K59" s="91"/>
    </row>
    <row r="60" spans="1:15" x14ac:dyDescent="0.25">
      <c r="A60" s="91"/>
      <c r="B60" s="91"/>
      <c r="C60" s="91"/>
      <c r="D60" s="120"/>
      <c r="E60" s="91"/>
      <c r="F60" s="91"/>
      <c r="G60" s="91"/>
      <c r="H60" s="91"/>
      <c r="I60" s="91"/>
      <c r="J60" s="91"/>
      <c r="K60" s="91"/>
    </row>
    <row r="61" spans="1:15" x14ac:dyDescent="0.25">
      <c r="A61" s="91"/>
      <c r="B61" s="91"/>
      <c r="C61" s="91"/>
      <c r="D61" s="120"/>
      <c r="E61" s="91"/>
      <c r="F61" s="91"/>
      <c r="G61" s="91"/>
      <c r="H61" s="91"/>
      <c r="I61" s="91"/>
      <c r="J61" s="91"/>
      <c r="K61" s="91"/>
    </row>
    <row r="62" spans="1:15" x14ac:dyDescent="0.25">
      <c r="A62" s="91"/>
      <c r="B62" s="91"/>
      <c r="C62" s="91"/>
      <c r="D62" s="120"/>
      <c r="E62" s="91"/>
      <c r="F62" s="91"/>
      <c r="G62" s="91"/>
      <c r="H62" s="91"/>
      <c r="I62" s="91"/>
      <c r="J62" s="91"/>
      <c r="K62" s="91"/>
    </row>
    <row r="63" spans="1:15" x14ac:dyDescent="0.25">
      <c r="A63" s="91"/>
      <c r="B63" s="91"/>
      <c r="C63" s="91"/>
      <c r="D63" s="120"/>
      <c r="E63" s="91"/>
      <c r="F63" s="91"/>
      <c r="G63" s="91"/>
      <c r="H63" s="91"/>
      <c r="I63" s="91"/>
      <c r="J63" s="91"/>
      <c r="K63" s="91"/>
    </row>
    <row r="64" spans="1:15" x14ac:dyDescent="0.25">
      <c r="A64" s="91"/>
      <c r="B64" s="91"/>
      <c r="C64" s="91"/>
      <c r="D64" s="120"/>
      <c r="E64" s="91"/>
      <c r="F64" s="91"/>
      <c r="G64" s="91"/>
      <c r="H64" s="91"/>
      <c r="I64" s="91"/>
      <c r="J64" s="91"/>
      <c r="K64" s="91"/>
    </row>
    <row r="65" spans="1:11" x14ac:dyDescent="0.25">
      <c r="A65" s="91"/>
      <c r="B65" s="91"/>
      <c r="C65" s="91"/>
      <c r="D65" s="120"/>
      <c r="E65" s="91"/>
      <c r="F65" s="91"/>
      <c r="G65" s="91"/>
      <c r="H65" s="91"/>
      <c r="I65" s="91"/>
      <c r="J65" s="91"/>
      <c r="K65" s="91"/>
    </row>
    <row r="66" spans="1:11" x14ac:dyDescent="0.25">
      <c r="A66" s="91"/>
      <c r="B66" s="91"/>
      <c r="C66" s="91"/>
      <c r="D66" s="120"/>
      <c r="E66" s="91"/>
      <c r="F66" s="91"/>
      <c r="G66" s="91"/>
      <c r="H66" s="91"/>
      <c r="I66" s="91"/>
      <c r="J66" s="91"/>
      <c r="K66" s="91"/>
    </row>
    <row r="67" spans="1:11" x14ac:dyDescent="0.25">
      <c r="A67" s="91"/>
      <c r="B67" s="91"/>
      <c r="C67" s="91"/>
      <c r="D67" s="120"/>
      <c r="E67" s="91"/>
      <c r="F67" s="91"/>
      <c r="G67" s="91"/>
      <c r="H67" s="91"/>
      <c r="I67" s="91"/>
      <c r="J67" s="91"/>
      <c r="K67" s="91"/>
    </row>
    <row r="68" spans="1:11" x14ac:dyDescent="0.25">
      <c r="A68" s="91"/>
      <c r="B68" s="91"/>
      <c r="C68" s="91"/>
      <c r="D68" s="120"/>
      <c r="E68" s="91"/>
      <c r="F68" s="91"/>
      <c r="G68" s="91"/>
      <c r="H68" s="91"/>
      <c r="I68" s="91"/>
      <c r="J68" s="91"/>
      <c r="K68" s="91"/>
    </row>
    <row r="69" spans="1:11" x14ac:dyDescent="0.25">
      <c r="A69" s="91"/>
      <c r="B69" s="91"/>
      <c r="C69" s="91"/>
      <c r="D69" s="120"/>
      <c r="E69" s="91"/>
      <c r="F69" s="91"/>
      <c r="G69" s="91"/>
      <c r="H69" s="91"/>
      <c r="I69" s="91"/>
      <c r="J69" s="91"/>
      <c r="K69" s="91"/>
    </row>
    <row r="70" spans="1:11" x14ac:dyDescent="0.25">
      <c r="A70" s="91"/>
      <c r="B70" s="91"/>
      <c r="C70" s="91"/>
      <c r="D70" s="120"/>
      <c r="E70" s="91"/>
      <c r="F70" s="91"/>
      <c r="G70" s="91"/>
      <c r="H70" s="91"/>
      <c r="I70" s="91"/>
      <c r="J70" s="91"/>
      <c r="K70" s="91"/>
    </row>
    <row r="71" spans="1:11" x14ac:dyDescent="0.25">
      <c r="A71" s="91"/>
      <c r="B71" s="91"/>
      <c r="C71" s="91"/>
      <c r="D71" s="120"/>
      <c r="E71" s="91"/>
      <c r="F71" s="91"/>
      <c r="G71" s="91"/>
      <c r="H71" s="91"/>
      <c r="I71" s="91"/>
      <c r="J71" s="91"/>
      <c r="K71" s="91"/>
    </row>
    <row r="72" spans="1:11" x14ac:dyDescent="0.25">
      <c r="A72" s="91"/>
      <c r="B72" s="91"/>
      <c r="C72" s="91"/>
      <c r="D72" s="120"/>
      <c r="E72" s="91"/>
      <c r="F72" s="91"/>
      <c r="G72" s="91"/>
      <c r="H72" s="91"/>
      <c r="I72" s="91"/>
      <c r="J72" s="91"/>
      <c r="K72" s="91"/>
    </row>
    <row r="73" spans="1:11" x14ac:dyDescent="0.25">
      <c r="A73" s="91"/>
      <c r="B73" s="91"/>
      <c r="C73" s="91"/>
      <c r="D73" s="120"/>
      <c r="E73" s="91"/>
      <c r="F73" s="91"/>
      <c r="G73" s="91"/>
      <c r="H73" s="91"/>
      <c r="I73" s="91"/>
      <c r="J73" s="91"/>
      <c r="K73" s="91"/>
    </row>
    <row r="74" spans="1:11" x14ac:dyDescent="0.25">
      <c r="A74" s="91"/>
      <c r="B74" s="91"/>
      <c r="C74" s="91"/>
      <c r="D74" s="120"/>
      <c r="E74" s="91"/>
      <c r="F74" s="91"/>
      <c r="G74" s="91"/>
      <c r="H74" s="91"/>
      <c r="I74" s="91"/>
      <c r="J74" s="91"/>
      <c r="K74" s="91"/>
    </row>
    <row r="75" spans="1:11" x14ac:dyDescent="0.25">
      <c r="A75" s="91"/>
      <c r="B75" s="91"/>
      <c r="C75" s="91"/>
      <c r="D75" s="120"/>
      <c r="E75" s="91"/>
      <c r="F75" s="91"/>
      <c r="G75" s="91"/>
      <c r="H75" s="91"/>
      <c r="I75" s="91"/>
      <c r="J75" s="91"/>
      <c r="K75" s="91"/>
    </row>
    <row r="76" spans="1:11" x14ac:dyDescent="0.25">
      <c r="A76" s="91"/>
      <c r="B76" s="91"/>
      <c r="C76" s="91"/>
      <c r="D76" s="120"/>
      <c r="E76" s="91"/>
      <c r="F76" s="91"/>
      <c r="G76" s="91"/>
      <c r="H76" s="91"/>
      <c r="I76" s="91"/>
      <c r="J76" s="91"/>
      <c r="K76" s="91"/>
    </row>
    <row r="77" spans="1:11" x14ac:dyDescent="0.25">
      <c r="A77" s="91"/>
      <c r="B77" s="91"/>
      <c r="C77" s="91"/>
      <c r="D77" s="120"/>
      <c r="E77" s="91"/>
      <c r="F77" s="91"/>
      <c r="G77" s="91"/>
      <c r="H77" s="91"/>
      <c r="I77" s="91"/>
      <c r="J77" s="91"/>
      <c r="K77" s="91"/>
    </row>
    <row r="78" spans="1:11" x14ac:dyDescent="0.25">
      <c r="A78" s="91"/>
      <c r="B78" s="91"/>
      <c r="C78" s="91"/>
      <c r="D78" s="120"/>
      <c r="E78" s="91"/>
      <c r="F78" s="91"/>
      <c r="G78" s="91"/>
      <c r="H78" s="91"/>
      <c r="I78" s="91"/>
      <c r="J78" s="91"/>
      <c r="K78" s="91"/>
    </row>
    <row r="79" spans="1:11" x14ac:dyDescent="0.25">
      <c r="A79" s="91"/>
      <c r="B79" s="91"/>
      <c r="C79" s="91"/>
      <c r="D79" s="120"/>
      <c r="E79" s="91"/>
      <c r="F79" s="91"/>
      <c r="G79" s="91"/>
      <c r="H79" s="91"/>
      <c r="I79" s="91"/>
      <c r="J79" s="91"/>
      <c r="K79" s="91"/>
    </row>
    <row r="80" spans="1:11" x14ac:dyDescent="0.25">
      <c r="A80" s="91"/>
      <c r="B80" s="91"/>
      <c r="C80" s="91"/>
      <c r="D80" s="120"/>
      <c r="E80" s="91"/>
      <c r="F80" s="91"/>
      <c r="G80" s="91"/>
      <c r="H80" s="91"/>
      <c r="I80" s="91"/>
      <c r="J80" s="91"/>
      <c r="K80" s="91"/>
    </row>
    <row r="81" spans="1:11" x14ac:dyDescent="0.25">
      <c r="A81" s="91"/>
      <c r="B81" s="91"/>
      <c r="C81" s="91"/>
      <c r="D81" s="120"/>
      <c r="E81" s="91"/>
      <c r="F81" s="91"/>
      <c r="G81" s="91"/>
      <c r="H81" s="91"/>
      <c r="I81" s="91"/>
      <c r="J81" s="91"/>
      <c r="K81" s="91"/>
    </row>
    <row r="82" spans="1:11" x14ac:dyDescent="0.25">
      <c r="A82" s="91"/>
      <c r="B82" s="91"/>
      <c r="C82" s="91"/>
      <c r="D82" s="120"/>
      <c r="E82" s="91"/>
      <c r="F82" s="91"/>
      <c r="G82" s="91"/>
      <c r="H82" s="91"/>
      <c r="I82" s="91"/>
      <c r="J82" s="91"/>
      <c r="K82" s="91"/>
    </row>
    <row r="83" spans="1:11" x14ac:dyDescent="0.25">
      <c r="A83" s="91"/>
      <c r="B83" s="91"/>
      <c r="C83" s="91"/>
      <c r="D83" s="120"/>
      <c r="E83" s="91"/>
      <c r="F83" s="91"/>
      <c r="G83" s="91"/>
      <c r="H83" s="91"/>
      <c r="I83" s="91"/>
      <c r="J83" s="91"/>
      <c r="K83" s="91"/>
    </row>
    <row r="84" spans="1:11" x14ac:dyDescent="0.25">
      <c r="A84" s="91"/>
      <c r="B84" s="91"/>
      <c r="C84" s="91"/>
      <c r="D84" s="120"/>
      <c r="E84" s="91"/>
      <c r="F84" s="91"/>
      <c r="G84" s="91"/>
      <c r="H84" s="91"/>
      <c r="I84" s="91"/>
      <c r="J84" s="91"/>
      <c r="K84" s="91"/>
    </row>
    <row r="85" spans="1:11" x14ac:dyDescent="0.25">
      <c r="A85" s="91"/>
      <c r="B85" s="91"/>
      <c r="C85" s="91"/>
      <c r="D85" s="120"/>
      <c r="E85" s="91"/>
      <c r="F85" s="91"/>
      <c r="G85" s="91"/>
      <c r="H85" s="91"/>
      <c r="I85" s="91"/>
      <c r="J85" s="91"/>
      <c r="K85" s="91"/>
    </row>
    <row r="86" spans="1:11" x14ac:dyDescent="0.25">
      <c r="A86" s="91"/>
      <c r="B86" s="91"/>
      <c r="C86" s="91"/>
      <c r="D86" s="120"/>
      <c r="E86" s="91"/>
      <c r="F86" s="91"/>
      <c r="G86" s="91"/>
      <c r="H86" s="91"/>
      <c r="I86" s="91"/>
      <c r="J86" s="91"/>
      <c r="K86" s="91"/>
    </row>
    <row r="87" spans="1:11" x14ac:dyDescent="0.25">
      <c r="A87" s="91"/>
      <c r="B87" s="91"/>
      <c r="C87" s="91"/>
      <c r="D87" s="120"/>
      <c r="E87" s="91"/>
      <c r="F87" s="91"/>
      <c r="G87" s="91"/>
      <c r="H87" s="91"/>
      <c r="I87" s="91"/>
      <c r="J87" s="91"/>
      <c r="K87" s="91"/>
    </row>
    <row r="88" spans="1:11" x14ac:dyDescent="0.25">
      <c r="A88" s="91"/>
      <c r="B88" s="91"/>
      <c r="C88" s="91"/>
      <c r="D88" s="120"/>
      <c r="E88" s="91"/>
      <c r="F88" s="91"/>
      <c r="G88" s="91"/>
      <c r="H88" s="91"/>
      <c r="I88" s="91"/>
      <c r="J88" s="91"/>
      <c r="K88" s="91"/>
    </row>
    <row r="89" spans="1:11" x14ac:dyDescent="0.25">
      <c r="A89" s="91"/>
      <c r="B89" s="91"/>
      <c r="C89" s="91"/>
      <c r="D89" s="120"/>
      <c r="E89" s="91"/>
      <c r="F89" s="91"/>
      <c r="G89" s="91"/>
      <c r="H89" s="91"/>
      <c r="I89" s="91"/>
      <c r="J89" s="91"/>
      <c r="K89" s="91"/>
    </row>
    <row r="90" spans="1:11" x14ac:dyDescent="0.25">
      <c r="A90" s="91"/>
      <c r="B90" s="91"/>
      <c r="C90" s="91"/>
      <c r="D90" s="120"/>
      <c r="E90" s="91"/>
      <c r="F90" s="91"/>
      <c r="G90" s="91"/>
      <c r="H90" s="91"/>
      <c r="I90" s="91"/>
      <c r="J90" s="91"/>
      <c r="K90" s="91"/>
    </row>
    <row r="91" spans="1:11" x14ac:dyDescent="0.25">
      <c r="A91" s="91"/>
      <c r="B91" s="91"/>
      <c r="C91" s="91"/>
      <c r="D91" s="120"/>
      <c r="E91" s="91"/>
      <c r="F91" s="91"/>
      <c r="G91" s="91"/>
      <c r="H91" s="91"/>
      <c r="I91" s="91"/>
      <c r="J91" s="91"/>
      <c r="K91" s="91"/>
    </row>
    <row r="92" spans="1:11" x14ac:dyDescent="0.25">
      <c r="A92" s="91"/>
      <c r="B92" s="91"/>
      <c r="C92" s="91"/>
      <c r="D92" s="120"/>
      <c r="E92" s="91"/>
      <c r="F92" s="91"/>
      <c r="G92" s="91"/>
      <c r="H92" s="91"/>
      <c r="I92" s="91"/>
      <c r="J92" s="91"/>
      <c r="K92" s="91"/>
    </row>
    <row r="93" spans="1:11" x14ac:dyDescent="0.25">
      <c r="A93" s="91"/>
      <c r="B93" s="91"/>
      <c r="C93" s="91"/>
      <c r="D93" s="120"/>
      <c r="E93" s="91"/>
      <c r="F93" s="91"/>
      <c r="G93" s="91"/>
      <c r="H93" s="91"/>
      <c r="I93" s="91"/>
      <c r="J93" s="91"/>
      <c r="K93" s="91"/>
    </row>
    <row r="94" spans="1:11" x14ac:dyDescent="0.25">
      <c r="A94" s="91"/>
      <c r="B94" s="91"/>
      <c r="C94" s="91"/>
      <c r="D94" s="120"/>
      <c r="E94" s="91"/>
      <c r="F94" s="91"/>
      <c r="G94" s="91"/>
      <c r="H94" s="91"/>
      <c r="I94" s="91"/>
      <c r="J94" s="91"/>
      <c r="K94" s="91"/>
    </row>
    <row r="95" spans="1:11" x14ac:dyDescent="0.25">
      <c r="A95" s="91"/>
      <c r="B95" s="91"/>
      <c r="C95" s="91"/>
      <c r="D95" s="120"/>
      <c r="E95" s="91"/>
      <c r="F95" s="91"/>
      <c r="G95" s="91"/>
      <c r="H95" s="91"/>
      <c r="I95" s="91"/>
      <c r="J95" s="91"/>
      <c r="K95" s="91"/>
    </row>
  </sheetData>
  <mergeCells count="9">
    <mergeCell ref="B27:O27"/>
    <mergeCell ref="B11:O11"/>
    <mergeCell ref="B18:O18"/>
    <mergeCell ref="K9:O9"/>
    <mergeCell ref="A9:A10"/>
    <mergeCell ref="B9:B10"/>
    <mergeCell ref="C9:C10"/>
    <mergeCell ref="D9:D10"/>
    <mergeCell ref="E9:J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KOPT</vt:lpstr>
      <vt:lpstr>KOPSAVILKUMS Nr.Ū1.Ozolu iela </vt:lpstr>
      <vt:lpstr>Lokālā tāme Nr.Ū1.1.Ozolu iela</vt:lpstr>
      <vt:lpstr>KOPSAVILKUMS Nr.Ū2 Miera-Liepz.</vt:lpstr>
      <vt:lpstr>Lok tāme NR. Ū.2.1 Miera</vt:lpstr>
      <vt:lpstr>Lokālā tāme Nr.Ū.2.2.Liepziedi</vt:lpstr>
      <vt:lpstr>KOPSAVILKUMS NR.Ū.3 Rūpnieki</vt:lpstr>
      <vt:lpstr>Lokālā tāme Nr.Ū3.1.Rūpnieki</vt:lpstr>
      <vt:lpstr>'KOPSAVILKUMS Nr.Ū2 Miera-Liepz.'!Print_Area</vt:lpstr>
      <vt:lpstr>'KOPSAVILKUMS Nr.Ū2 Miera-Liepz.'!Print_Titles</vt:lpstr>
      <vt:lpstr>KOPT!Print_Titles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Marite</cp:lastModifiedBy>
  <cp:lastPrinted>2021-03-31T13:16:08Z</cp:lastPrinted>
  <dcterms:created xsi:type="dcterms:W3CDTF">1999-12-06T13:05:42Z</dcterms:created>
  <dcterms:modified xsi:type="dcterms:W3CDTF">2021-04-01T10:23:57Z</dcterms:modified>
</cp:coreProperties>
</file>